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d.docs.live.net/18b45eb58e870d47/Documenten/06 Ken Do Coaching/02 Opleidingen coaching en trainingen/04 De toolbox van de coach/"/>
    </mc:Choice>
  </mc:AlternateContent>
  <xr:revisionPtr revIDLastSave="30" documentId="11_23AE0F90916769BDE680B6DB7E8D1836C6912417" xr6:coauthVersionLast="47" xr6:coauthVersionMax="47" xr10:uidLastSave="{1977AA48-66CE-4548-BA5D-543A7051E3FB}"/>
  <bookViews>
    <workbookView xWindow="28680" yWindow="-120" windowWidth="29040" windowHeight="15720" xr2:uid="{00000000-000D-0000-FFFF-FFFF00000000}"/>
  </bookViews>
  <sheets>
    <sheet name="Test Roos van Leary" sheetId="1" r:id="rId1"/>
    <sheet name="Sheet2" sheetId="2" state="hidden" r:id="rId2"/>
  </sheets>
  <definedNames>
    <definedName name="vink">Sheet2!$O$9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5" i="2" l="1"/>
  <c r="H75" i="2"/>
  <c r="I75" i="2"/>
  <c r="J75" i="2"/>
  <c r="K75" i="2"/>
  <c r="L75" i="2"/>
  <c r="M75" i="2"/>
  <c r="F75" i="2"/>
  <c r="E12" i="2"/>
  <c r="O12" i="2" s="1"/>
  <c r="B12" i="1" s="1"/>
  <c r="E13" i="2"/>
  <c r="O13" i="2" s="1"/>
  <c r="B13" i="1" s="1"/>
  <c r="E14" i="2"/>
  <c r="O14" i="2" s="1"/>
  <c r="B14" i="1" s="1"/>
  <c r="E15" i="2"/>
  <c r="O15" i="2" s="1"/>
  <c r="B15" i="1" s="1"/>
  <c r="E16" i="2"/>
  <c r="O16" i="2" s="1"/>
  <c r="B17" i="1" s="1"/>
  <c r="E17" i="2"/>
  <c r="K17" i="2"/>
  <c r="E18" i="2"/>
  <c r="O18" i="2" s="1"/>
  <c r="B19" i="1" s="1"/>
  <c r="E19" i="2"/>
  <c r="I19" i="2" s="1"/>
  <c r="E20" i="2"/>
  <c r="O20" i="2" s="1"/>
  <c r="B21" i="1" s="1"/>
  <c r="E21" i="2"/>
  <c r="O21" i="2" s="1"/>
  <c r="B23" i="1" s="1"/>
  <c r="G21" i="2"/>
  <c r="E22" i="2"/>
  <c r="G22" i="2" s="1"/>
  <c r="E23" i="2"/>
  <c r="H23" i="2" s="1"/>
  <c r="E24" i="2"/>
  <c r="O24" i="2" s="1"/>
  <c r="B26" i="1" s="1"/>
  <c r="E25" i="2"/>
  <c r="I25" i="2" s="1"/>
  <c r="E26" i="2"/>
  <c r="O26" i="2" s="1"/>
  <c r="B29" i="1" s="1"/>
  <c r="E27" i="2"/>
  <c r="I27" i="2" s="1"/>
  <c r="E28" i="2"/>
  <c r="O28" i="2" s="1"/>
  <c r="B31" i="1" s="1"/>
  <c r="E29" i="2"/>
  <c r="O29" i="2" s="1"/>
  <c r="B32" i="1" s="1"/>
  <c r="J29" i="2"/>
  <c r="E30" i="2"/>
  <c r="H30" i="2" s="1"/>
  <c r="E31" i="2"/>
  <c r="K31" i="2" s="1"/>
  <c r="E32" i="2"/>
  <c r="O32" i="2" s="1"/>
  <c r="B36" i="1" s="1"/>
  <c r="E33" i="2"/>
  <c r="F33" i="2" s="1"/>
  <c r="E34" i="2"/>
  <c r="L34" i="2" s="1"/>
  <c r="E35" i="2"/>
  <c r="M35" i="2" s="1"/>
  <c r="E36" i="2"/>
  <c r="O36" i="2" s="1"/>
  <c r="B41" i="1" s="1"/>
  <c r="E37" i="2"/>
  <c r="O37" i="2" s="1"/>
  <c r="B42" i="1" s="1"/>
  <c r="E38" i="2"/>
  <c r="O38" i="2" s="1"/>
  <c r="B43" i="1" s="1"/>
  <c r="E39" i="2"/>
  <c r="M39" i="2" s="1"/>
  <c r="E40" i="2"/>
  <c r="O40" i="2" s="1"/>
  <c r="B45" i="1" s="1"/>
  <c r="E41" i="2"/>
  <c r="O41" i="2" s="1"/>
  <c r="B47" i="1" s="1"/>
  <c r="E42" i="2"/>
  <c r="O42" i="2" s="1"/>
  <c r="B48" i="1" s="1"/>
  <c r="E43" i="2"/>
  <c r="H43" i="2" s="1"/>
  <c r="E44" i="2"/>
  <c r="O44" i="2" s="1"/>
  <c r="B50" i="1" s="1"/>
  <c r="E45" i="2"/>
  <c r="F45" i="2" s="1"/>
  <c r="E46" i="2"/>
  <c r="J46" i="2" s="1"/>
  <c r="O46" i="2"/>
  <c r="B53" i="1" s="1"/>
  <c r="E47" i="2"/>
  <c r="K47" i="2" s="1"/>
  <c r="E48" i="2"/>
  <c r="O48" i="2" s="1"/>
  <c r="B55" i="1" s="1"/>
  <c r="E49" i="2"/>
  <c r="O49" i="2" s="1"/>
  <c r="B56" i="1" s="1"/>
  <c r="E50" i="2"/>
  <c r="O50" i="2"/>
  <c r="B57" i="1" s="1"/>
  <c r="E51" i="2"/>
  <c r="J51" i="2" s="1"/>
  <c r="E52" i="2"/>
  <c r="O52" i="2" s="1"/>
  <c r="B60" i="1" s="1"/>
  <c r="E53" i="2"/>
  <c r="O53" i="2" s="1"/>
  <c r="B61" i="1" s="1"/>
  <c r="E54" i="2"/>
  <c r="M54" i="2" s="1"/>
  <c r="E55" i="2"/>
  <c r="H55" i="2" s="1"/>
  <c r="E56" i="2"/>
  <c r="O56" i="2" s="1"/>
  <c r="B65" i="1" s="1"/>
  <c r="E57" i="2"/>
  <c r="I57" i="2" s="1"/>
  <c r="E58" i="2"/>
  <c r="O58" i="2" s="1"/>
  <c r="B67" i="1" s="1"/>
  <c r="E59" i="2"/>
  <c r="G59" i="2" s="1"/>
  <c r="E60" i="2"/>
  <c r="O60" i="2" s="1"/>
  <c r="B69" i="1" s="1"/>
  <c r="E61" i="2"/>
  <c r="O61" i="2" s="1"/>
  <c r="B71" i="1" s="1"/>
  <c r="E62" i="2"/>
  <c r="O62" i="2" s="1"/>
  <c r="B72" i="1" s="1"/>
  <c r="E63" i="2"/>
  <c r="I63" i="2" s="1"/>
  <c r="E64" i="2"/>
  <c r="O64" i="2" s="1"/>
  <c r="B74" i="1" s="1"/>
  <c r="E65" i="2"/>
  <c r="O65" i="2" s="1"/>
  <c r="B75" i="1" s="1"/>
  <c r="E66" i="2"/>
  <c r="O66" i="2" s="1"/>
  <c r="B77" i="1" s="1"/>
  <c r="E67" i="2"/>
  <c r="G67" i="2" s="1"/>
  <c r="E68" i="2"/>
  <c r="M68" i="2" s="1"/>
  <c r="E69" i="2"/>
  <c r="I69" i="2" s="1"/>
  <c r="E70" i="2"/>
  <c r="O70" i="2" s="1"/>
  <c r="B81" i="1" s="1"/>
  <c r="E71" i="2"/>
  <c r="J71" i="2" s="1"/>
  <c r="E72" i="2"/>
  <c r="O72" i="2" s="1"/>
  <c r="B84" i="1" s="1"/>
  <c r="E73" i="2"/>
  <c r="O73" i="2" s="1"/>
  <c r="B85" i="1" s="1"/>
  <c r="E74" i="2"/>
  <c r="K74" i="2" s="1"/>
  <c r="E11" i="2"/>
  <c r="O11" i="2" s="1"/>
  <c r="B11" i="1" s="1"/>
  <c r="F50" i="2"/>
  <c r="O33" i="2"/>
  <c r="B37" i="1" s="1"/>
  <c r="O17" i="2"/>
  <c r="B18" i="1" s="1"/>
  <c r="F56" i="2" l="1"/>
  <c r="M42" i="2"/>
  <c r="K41" i="2"/>
  <c r="H37" i="2"/>
  <c r="L38" i="2"/>
  <c r="I65" i="2"/>
  <c r="L15" i="2"/>
  <c r="K72" i="2"/>
  <c r="L26" i="2"/>
  <c r="O74" i="2"/>
  <c r="B86" i="1" s="1"/>
  <c r="M70" i="2"/>
  <c r="O30" i="2"/>
  <c r="B33" i="1" s="1"/>
  <c r="L66" i="2"/>
  <c r="G62" i="2"/>
  <c r="J61" i="2"/>
  <c r="I58" i="2"/>
  <c r="I76" i="2" s="1"/>
  <c r="K79" i="2" s="1"/>
  <c r="O57" i="2"/>
  <c r="B66" i="1" s="1"/>
  <c r="O54" i="2"/>
  <c r="B62" i="1" s="1"/>
  <c r="J53" i="2"/>
  <c r="K49" i="2"/>
  <c r="O45" i="2"/>
  <c r="B51" i="1" s="1"/>
  <c r="G44" i="2"/>
  <c r="O34" i="2"/>
  <c r="B38" i="1" s="1"/>
  <c r="H28" i="2"/>
  <c r="O25" i="2"/>
  <c r="B27" i="1" s="1"/>
  <c r="O22" i="2"/>
  <c r="B24" i="1" s="1"/>
  <c r="F18" i="2"/>
  <c r="L13" i="2"/>
  <c r="F11" i="2"/>
  <c r="O67" i="2"/>
  <c r="B78" i="1" s="1"/>
  <c r="O68" i="2"/>
  <c r="B79" i="1" s="1"/>
  <c r="O71" i="2"/>
  <c r="B83" i="1" s="1"/>
  <c r="J52" i="2"/>
  <c r="L73" i="2"/>
  <c r="M36" i="2"/>
  <c r="G12" i="2"/>
  <c r="E76" i="2"/>
  <c r="K14" i="2"/>
  <c r="J16" i="2"/>
  <c r="M20" i="2"/>
  <c r="M76" i="2" s="1"/>
  <c r="G79" i="2" s="1"/>
  <c r="H64" i="2"/>
  <c r="G24" i="2"/>
  <c r="F32" i="2"/>
  <c r="O69" i="2"/>
  <c r="B80" i="1" s="1"/>
  <c r="O19" i="2"/>
  <c r="B20" i="1" s="1"/>
  <c r="O23" i="2"/>
  <c r="B25" i="1" s="1"/>
  <c r="O27" i="2"/>
  <c r="B30" i="1" s="1"/>
  <c r="O31" i="2"/>
  <c r="B35" i="1" s="1"/>
  <c r="O35" i="2"/>
  <c r="B39" i="1" s="1"/>
  <c r="O39" i="2"/>
  <c r="B44" i="1" s="1"/>
  <c r="O43" i="2"/>
  <c r="B49" i="1" s="1"/>
  <c r="O47" i="2"/>
  <c r="B54" i="1" s="1"/>
  <c r="O51" i="2"/>
  <c r="B59" i="1" s="1"/>
  <c r="O55" i="2"/>
  <c r="B63" i="1" s="1"/>
  <c r="O59" i="2"/>
  <c r="B68" i="1" s="1"/>
  <c r="L48" i="2"/>
  <c r="H60" i="2"/>
  <c r="O63" i="2"/>
  <c r="B73" i="1" s="1"/>
  <c r="F40" i="2"/>
  <c r="H76" i="2" l="1"/>
  <c r="L79" i="2" s="1"/>
  <c r="L76" i="2"/>
  <c r="F76" i="2"/>
  <c r="F79" i="2" s="1"/>
  <c r="J76" i="2"/>
  <c r="J79" i="2" s="1"/>
  <c r="K76" i="2"/>
  <c r="H79" i="2" s="1"/>
  <c r="G76" i="2"/>
  <c r="M79" i="2" s="1"/>
  <c r="I79" i="2" l="1"/>
</calcChain>
</file>

<file path=xl/sharedStrings.xml><?xml version="1.0" encoding="utf-8"?>
<sst xmlns="http://schemas.openxmlformats.org/spreadsheetml/2006/main" count="114" uniqueCount="82">
  <si>
    <t>Roos van Leary</t>
  </si>
  <si>
    <t>Deze test geeft je inzicht in de wijze waarop je je opstelt in een relatie. Deze relatie van zakelijk maar ook privé zijn. Neem voor deze test één bepaalde relatie voor ogen.</t>
  </si>
  <si>
    <t>kan opdrachten geven</t>
  </si>
  <si>
    <t>kan voor zichzelf zorgen</t>
  </si>
  <si>
    <t>hartelijk en met begrip</t>
  </si>
  <si>
    <t>bewondert en immiteert anderen</t>
  </si>
  <si>
    <t>is het met iedereen eens</t>
  </si>
  <si>
    <t>schaamt zich voor zichzelf</t>
  </si>
  <si>
    <t>erg bezorgd om bevestiging te krijgen</t>
  </si>
  <si>
    <t>geeft altijd advies</t>
  </si>
  <si>
    <t>verbitterd</t>
  </si>
  <si>
    <t>met een ruim hart en onbaatzuchtig</t>
  </si>
  <si>
    <t>opschepperig</t>
  </si>
  <si>
    <t>zakelijk</t>
  </si>
  <si>
    <t>kan streng zijn wanneer dat nodig is</t>
  </si>
  <si>
    <t>koud en zonder gevoel</t>
  </si>
  <si>
    <t>kan klagen wanneer dat nodig is</t>
  </si>
  <si>
    <t>samenwerkingsgezind</t>
  </si>
  <si>
    <t>klagerig</t>
  </si>
  <si>
    <t>kritisch op anderen</t>
  </si>
  <si>
    <t>kan gehoorzamen</t>
  </si>
  <si>
    <t>wreed en onhartelijk</t>
  </si>
  <si>
    <t>afhankelijk</t>
  </si>
  <si>
    <t>dictatoriaal</t>
  </si>
  <si>
    <t>dominerend</t>
  </si>
  <si>
    <t>er sterk op uit om met anderen goed overweg te kunnen</t>
  </si>
  <si>
    <t>moedigt anderen aan</t>
  </si>
  <si>
    <t>heeft er plezier in voor anderen te zorgen</t>
  </si>
  <si>
    <t>vastberaden maar rechtvaardig</t>
  </si>
  <si>
    <t>aan één stuk door vriendelijk</t>
  </si>
  <si>
    <t>mild ten aanzien van een fout</t>
  </si>
  <si>
    <t>goede leider</t>
  </si>
  <si>
    <t>dankbaar</t>
  </si>
  <si>
    <t>behulpzaam</t>
  </si>
  <si>
    <t>kan fouten van anderen niet verdragen</t>
  </si>
  <si>
    <t>onafhankelijk</t>
  </si>
  <si>
    <t>houdt van verantwoordelijkheid</t>
  </si>
  <si>
    <t>heeft gebrek aan zelfvertrouwen</t>
  </si>
  <si>
    <t>laat anderen besluiten nemen</t>
  </si>
  <si>
    <t>vindt iedereen aardig</t>
  </si>
  <si>
    <t>houdt ervan om verzorgd te worden</t>
  </si>
  <si>
    <t>baast over anderen</t>
  </si>
  <si>
    <t>zachtmoedig</t>
  </si>
  <si>
    <t>bescheiden</t>
  </si>
  <si>
    <t>gehoorzaamt te bereidwillig</t>
  </si>
  <si>
    <t>overbeschermend</t>
  </si>
  <si>
    <t>vaak onvriendelijk</t>
  </si>
  <si>
    <t>door anderen gerespecteerd</t>
  </si>
  <si>
    <t>rebelleert tegen van alles</t>
  </si>
  <si>
    <t>gepikeerd, wanneer een ander de baas over hem speelt</t>
  </si>
  <si>
    <t>assertief en vertrouwend op zichzelf</t>
  </si>
  <si>
    <t>sarcastisch</t>
  </si>
  <si>
    <t>verlegen</t>
  </si>
  <si>
    <t>egoïstisch</t>
  </si>
  <si>
    <t>sceptisch (twijfelzuchtig)</t>
  </si>
  <si>
    <t>open en direct</t>
  </si>
  <si>
    <t>koppig</t>
  </si>
  <si>
    <t>te gemakkelijk te beïnvloeden door anderen</t>
  </si>
  <si>
    <t>denkt slechts aan zichzelf</t>
  </si>
  <si>
    <t>te toegeeflijk aan anderen</t>
  </si>
  <si>
    <t>lichtgeraakt en makkelijk gekwetst</t>
  </si>
  <si>
    <t>probeert ieder te troosten en te bemoedigen</t>
  </si>
  <si>
    <t>geeft gewoonlijk toe</t>
  </si>
  <si>
    <t>vol repect voor gezag</t>
  </si>
  <si>
    <t>wil dat ieder hem sympathiek vindt</t>
  </si>
  <si>
    <t>zal ieder geloven</t>
  </si>
  <si>
    <t>Welke stelling is op jou van toepassing?</t>
  </si>
  <si>
    <t>Je kan deze test ook voor een ander invullen!</t>
  </si>
  <si>
    <t>invulkolom</t>
  </si>
  <si>
    <t>BS</t>
  </si>
  <si>
    <t>BT</t>
  </si>
  <si>
    <t>TB</t>
  </si>
  <si>
    <t>TO</t>
  </si>
  <si>
    <t>OT</t>
  </si>
  <si>
    <t>OS</t>
  </si>
  <si>
    <t>SO</t>
  </si>
  <si>
    <t>SB</t>
  </si>
  <si>
    <t>√</t>
  </si>
  <si>
    <t>Grafiek gebruiken in een bestand? Klik één keer op de grafiek, klik vervolgens de buitenrand van de grafiek en klik op je linkermuisknop. Kies voor 'kopiëren' en plak de grafiek op de juiste plaats in het andere document.</t>
  </si>
  <si>
    <r>
      <t xml:space="preserve">Zet een </t>
    </r>
    <r>
      <rPr>
        <b/>
        <sz val="10"/>
        <color indexed="10"/>
        <rFont val="Verdana"/>
        <family val="2"/>
      </rPr>
      <t>'v'</t>
    </r>
    <r>
      <rPr>
        <sz val="10"/>
        <color indexed="8"/>
        <rFont val="Verdana"/>
        <family val="2"/>
      </rPr>
      <t xml:space="preserve"> in de invulkolom wanneer deze stelling op jou van toepassing is.</t>
    </r>
  </si>
  <si>
    <t>Deze test wordt beschikbaar gesteld door www.managementmodellensite.nl.</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</si>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</sst>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sz val="10"/>
      <color theme="0"/>
      <name val="Arial"/>
      <family val="2"/>
    </font>
    <font>
      <sz val="14"/>
      <color theme="0"/>
      <name val="Verdana"/>
      <family val="2"/>
    </font>
    <font>
      <sz val="10"/>
      <color theme="0"/>
      <name val="Verdana"/>
      <family val="2"/>
    </font>
    <font>
      <b/>
      <sz val="10"/>
      <color theme="0"/>
      <name val="Verdana"/>
      <family val="2"/>
    </font>
    <font>
      <sz val="10"/>
      <color theme="1"/>
      <name val="Verdana"/>
      <family val="2"/>
    </font>
    <font>
      <sz val="14"/>
      <color theme="1"/>
      <name val="Verdana"/>
      <family val="2"/>
    </font>
    <font>
      <b/>
      <sz val="10"/>
      <color theme="1"/>
      <name val="Verdana"/>
      <family val="2"/>
    </font>
    <font>
      <u/>
      <sz val="8"/>
      <color theme="1"/>
      <name val="Verdana"/>
      <family val="2"/>
    </font>
    <font>
      <sz val="10"/>
      <color rgb="FF00B050"/>
      <name val="Verdana"/>
      <family val="2"/>
    </font>
    <font>
      <sz val="8"/>
      <color theme="1"/>
      <name val="Verdana"/>
      <family val="2"/>
    </font>
    <font>
      <b/>
      <sz val="10"/>
      <color indexed="10"/>
      <name val="Verdana"/>
      <family val="2"/>
    </font>
    <font>
      <sz val="10"/>
      <color indexed="8"/>
      <name val="Verdana"/>
      <family val="2"/>
    </font>
    <font>
      <sz val="9"/>
      <color theme="1"/>
      <name val="Verdana"/>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22">
    <xf numFmtId="0" fontId="0" fillId="0" borderId="0" xfId="0"/>
    <xf numFmtId="0" fontId="2" fillId="2" borderId="0" xfId="0" applyFont="1" applyFill="1"/>
    <xf numFmtId="0" fontId="3" fillId="2" borderId="0" xfId="0" applyFont="1" applyFill="1"/>
    <xf numFmtId="0" fontId="3" fillId="2" borderId="0" xfId="0" applyFont="1" applyFill="1" applyAlignment="1">
      <alignment wrapText="1"/>
    </xf>
    <xf numFmtId="0" fontId="1" fillId="2" borderId="0" xfId="0" applyFont="1" applyFill="1"/>
    <xf numFmtId="0" fontId="3" fillId="2" borderId="0" xfId="0" applyFont="1" applyFill="1" applyAlignment="1">
      <alignment horizontal="center" vertical="center"/>
    </xf>
    <xf numFmtId="0" fontId="5" fillId="2" borderId="0" xfId="0" applyFont="1" applyFill="1"/>
    <xf numFmtId="0" fontId="6" fillId="2" borderId="0" xfId="0" applyFont="1" applyFill="1"/>
    <xf numFmtId="0" fontId="5" fillId="2" borderId="0" xfId="0" applyFont="1" applyFill="1" applyAlignment="1">
      <alignment wrapText="1"/>
    </xf>
    <xf numFmtId="0" fontId="8" fillId="2" borderId="0" xfId="0" applyFont="1" applyFill="1" applyAlignment="1">
      <alignment horizontal="center" vertical="top"/>
    </xf>
    <xf numFmtId="0" fontId="9" fillId="2" borderId="0" xfId="0" applyFont="1" applyFill="1" applyAlignment="1">
      <alignment horizontal="center"/>
    </xf>
    <xf numFmtId="0" fontId="5" fillId="2" borderId="0" xfId="0" applyFont="1" applyFill="1" applyAlignment="1">
      <alignment horizontal="center" vertical="center"/>
    </xf>
    <xf numFmtId="0" fontId="7" fillId="3" borderId="0" xfId="0" applyFont="1" applyFill="1" applyAlignment="1" applyProtection="1">
      <alignment horizontal="center" vertical="center"/>
      <protection locked="0"/>
    </xf>
    <xf numFmtId="0" fontId="7" fillId="2" borderId="0" xfId="0" applyFont="1" applyFill="1" applyAlignment="1">
      <alignment horizontal="center" vertical="center"/>
    </xf>
    <xf numFmtId="0" fontId="13" fillId="2" borderId="0" xfId="0" applyFont="1" applyFill="1"/>
    <xf numFmtId="0" fontId="5" fillId="2" borderId="0" xfId="0" applyFont="1" applyFill="1" applyAlignment="1">
      <alignment wrapText="1"/>
    </xf>
    <xf numFmtId="0" fontId="7" fillId="2" borderId="0" xfId="0" applyFont="1" applyFill="1" applyAlignment="1">
      <alignment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0" fillId="2" borderId="0" xfId="0" applyFont="1" applyFill="1" applyAlignment="1">
      <alignment horizontal="left" vertical="top" wrapText="1"/>
    </xf>
    <xf numFmtId="0" fontId="3" fillId="2" borderId="0" xfId="0" applyFont="1" applyFill="1" applyAlignment="1">
      <alignment wrapText="1"/>
    </xf>
    <xf numFmtId="0" fontId="4" fillId="2" borderId="0" xfId="0" applyFont="1" applyFill="1" applyAlignment="1">
      <alignment wrapText="1"/>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45253718285214"/>
          <c:y val="7.9652595508894725E-2"/>
          <c:w val="0.53420603674540679"/>
          <c:h val="0.85163021289005536"/>
        </c:manualLayout>
      </c:layout>
      <c:radarChart>
        <c:radarStyle val="marker"/>
        <c:varyColors val="0"/>
        <c:ser>
          <c:idx val="0"/>
          <c:order val="0"/>
          <c:cat>
            <c:strRef>
              <c:f>Sheet2!$F$78:$M$78</c:f>
              <c:strCache>
                <c:ptCount val="8"/>
                <c:pt idx="0">
                  <c:v>BS</c:v>
                </c:pt>
                <c:pt idx="1">
                  <c:v>SB</c:v>
                </c:pt>
                <c:pt idx="2">
                  <c:v>SO</c:v>
                </c:pt>
                <c:pt idx="3">
                  <c:v>OS</c:v>
                </c:pt>
                <c:pt idx="4">
                  <c:v>OT</c:v>
                </c:pt>
                <c:pt idx="5">
                  <c:v>TO</c:v>
                </c:pt>
                <c:pt idx="6">
                  <c:v>TB</c:v>
                </c:pt>
                <c:pt idx="7">
                  <c:v>BT</c:v>
                </c:pt>
              </c:strCache>
            </c:strRef>
          </c:cat>
          <c:val>
            <c:numRef>
              <c:f>Sheet2!$F$79:$M$79</c:f>
              <c:numCache>
                <c:formatCode>General</c:formatCode>
                <c:ptCount val="8"/>
                <c:pt idx="0">
                  <c:v>4</c:v>
                </c:pt>
                <c:pt idx="1">
                  <c:v>5</c:v>
                </c:pt>
                <c:pt idx="2">
                  <c:v>2</c:v>
                </c:pt>
                <c:pt idx="3">
                  <c:v>2</c:v>
                </c:pt>
                <c:pt idx="4">
                  <c:v>1</c:v>
                </c:pt>
                <c:pt idx="5">
                  <c:v>3</c:v>
                </c:pt>
                <c:pt idx="6">
                  <c:v>3</c:v>
                </c:pt>
                <c:pt idx="7">
                  <c:v>4</c:v>
                </c:pt>
              </c:numCache>
            </c:numRef>
          </c:val>
          <c:extLst>
            <c:ext xmlns:c16="http://schemas.microsoft.com/office/drawing/2014/chart" uri="{C3380CC4-5D6E-409C-BE32-E72D297353CC}">
              <c16:uniqueId val="{00000000-902C-499D-BD04-1F0E2BCE93E2}"/>
            </c:ext>
          </c:extLst>
        </c:ser>
        <c:dLbls>
          <c:showLegendKey val="0"/>
          <c:showVal val="0"/>
          <c:showCatName val="0"/>
          <c:showSerName val="0"/>
          <c:showPercent val="0"/>
          <c:showBubbleSize val="0"/>
        </c:dLbls>
        <c:axId val="63203200"/>
        <c:axId val="61018112"/>
      </c:radarChart>
      <c:catAx>
        <c:axId val="63203200"/>
        <c:scaling>
          <c:orientation val="minMax"/>
        </c:scaling>
        <c:delete val="0"/>
        <c:axPos val="b"/>
        <c:majorGridlines/>
        <c:numFmt formatCode="General" sourceLinked="1"/>
        <c:majorTickMark val="out"/>
        <c:minorTickMark val="none"/>
        <c:tickLblPos val="nextTo"/>
        <c:crossAx val="61018112"/>
        <c:crosses val="autoZero"/>
        <c:auto val="0"/>
        <c:lblAlgn val="ctr"/>
        <c:lblOffset val="100"/>
        <c:noMultiLvlLbl val="0"/>
      </c:catAx>
      <c:valAx>
        <c:axId val="61018112"/>
        <c:scaling>
          <c:orientation val="minMax"/>
          <c:min val="0"/>
        </c:scaling>
        <c:delete val="0"/>
        <c:axPos val="l"/>
        <c:majorGridlines/>
        <c:numFmt formatCode="General" sourceLinked="1"/>
        <c:majorTickMark val="cross"/>
        <c:minorTickMark val="none"/>
        <c:tickLblPos val="nextTo"/>
        <c:crossAx val="63203200"/>
        <c:crosses val="autoZero"/>
        <c:crossBetween val="between"/>
        <c:majorUnit val="1"/>
      </c:valAx>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86</xdr:row>
      <xdr:rowOff>152400</xdr:rowOff>
    </xdr:from>
    <xdr:to>
      <xdr:col>5</xdr:col>
      <xdr:colOff>571500</xdr:colOff>
      <xdr:row>109</xdr:row>
      <xdr:rowOff>76200</xdr:rowOff>
    </xdr:to>
    <xdr:graphicFrame macro="">
      <xdr:nvGraphicFramePr>
        <xdr:cNvPr id="1036" name="Chart 1">
          <a:extLst>
            <a:ext uri="{FF2B5EF4-FFF2-40B4-BE49-F238E27FC236}">
              <a16:creationId xmlns:a16="http://schemas.microsoft.com/office/drawing/2014/main" id="{00000000-0008-0000-0000-00000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1619250</xdr:colOff>
      <xdr:row>90</xdr:row>
      <xdr:rowOff>38100</xdr:rowOff>
    </xdr:from>
    <xdr:to>
      <xdr:col>3</xdr:col>
      <xdr:colOff>2724150</xdr:colOff>
      <xdr:row>106</xdr:row>
      <xdr:rowOff>57150</xdr:rowOff>
    </xdr:to>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rot="16200000" flipV="1">
          <a:off x="1438275" y="16002000"/>
          <a:ext cx="2609850" cy="1104900"/>
        </a:xfrm>
        <a:prstGeom prst="line">
          <a:avLst/>
        </a:prstGeom>
        <a:ln w="254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2270761</xdr:colOff>
      <xdr:row>0</xdr:row>
      <xdr:rowOff>53340</xdr:rowOff>
    </xdr:from>
    <xdr:to>
      <xdr:col>4</xdr:col>
      <xdr:colOff>480061</xdr:colOff>
      <xdr:row>2</xdr:row>
      <xdr:rowOff>91291</xdr:rowOff>
    </xdr:to>
    <xdr:pic>
      <xdr:nvPicPr>
        <xdr:cNvPr id="4" name="Afbeelding 3">
          <a:extLst>
            <a:ext uri="{FF2B5EF4-FFF2-40B4-BE49-F238E27FC236}">
              <a16:creationId xmlns:a16="http://schemas.microsoft.com/office/drawing/2014/main" id="{7266A289-05BF-4F3A-85B0-FB62E489B8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65121" y="53340"/>
          <a:ext cx="1973580" cy="418951"/>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0.32215</cdr:x>
      <cdr:y>0.05222</cdr:y>
    </cdr:from>
    <cdr:to>
      <cdr:x>0.44295</cdr:x>
      <cdr:y>0.10966</cdr:y>
    </cdr:to>
    <cdr:sp macro="" textlink="">
      <cdr:nvSpPr>
        <cdr:cNvPr id="6" name="TextBox 5"/>
        <cdr:cNvSpPr txBox="1"/>
      </cdr:nvSpPr>
      <cdr:spPr>
        <a:xfrm xmlns:a="http://schemas.openxmlformats.org/drawingml/2006/main">
          <a:off x="1828801" y="190501"/>
          <a:ext cx="685800"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lgn="ctr"/>
          <a:r>
            <a:rPr lang="en-US" sz="900" b="1">
              <a:solidFill>
                <a:srgbClr val="FFC000"/>
              </a:solidFill>
              <a:latin typeface="Verdana" pitchFamily="34" charset="0"/>
            </a:rPr>
            <a:t>boven</a:t>
          </a:r>
        </a:p>
      </cdr:txBody>
    </cdr:sp>
  </cdr:relSizeAnchor>
  <cdr:relSizeAnchor xmlns:cdr="http://schemas.openxmlformats.org/drawingml/2006/chartDrawing">
    <cdr:from>
      <cdr:x>0.5604</cdr:x>
      <cdr:y>0.89817</cdr:y>
    </cdr:from>
    <cdr:to>
      <cdr:x>0.68121</cdr:x>
      <cdr:y>0.95561</cdr:y>
    </cdr:to>
    <cdr:sp macro="" textlink="">
      <cdr:nvSpPr>
        <cdr:cNvPr id="7" name="TextBox 1"/>
        <cdr:cNvSpPr txBox="1"/>
      </cdr:nvSpPr>
      <cdr:spPr>
        <a:xfrm xmlns:a="http://schemas.openxmlformats.org/drawingml/2006/main">
          <a:off x="3181350" y="3276600"/>
          <a:ext cx="685800"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900" b="1">
              <a:solidFill>
                <a:srgbClr val="FFC000"/>
              </a:solidFill>
              <a:latin typeface="Verdana" pitchFamily="34" charset="0"/>
            </a:rPr>
            <a:t>onder</a:t>
          </a:r>
        </a:p>
      </cdr:txBody>
    </cdr:sp>
  </cdr:relSizeAnchor>
  <cdr:relSizeAnchor xmlns:cdr="http://schemas.openxmlformats.org/drawingml/2006/chartDrawing">
    <cdr:from>
      <cdr:x>0.7349</cdr:x>
      <cdr:y>0.30548</cdr:y>
    </cdr:from>
    <cdr:to>
      <cdr:x>0.8557</cdr:x>
      <cdr:y>0.36292</cdr:y>
    </cdr:to>
    <cdr:sp macro="" textlink="">
      <cdr:nvSpPr>
        <cdr:cNvPr id="8" name="TextBox 1"/>
        <cdr:cNvSpPr txBox="1"/>
      </cdr:nvSpPr>
      <cdr:spPr>
        <a:xfrm xmlns:a="http://schemas.openxmlformats.org/drawingml/2006/main">
          <a:off x="4171950" y="1114425"/>
          <a:ext cx="685800"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900" b="1">
              <a:solidFill>
                <a:srgbClr val="FFC000"/>
              </a:solidFill>
              <a:latin typeface="Verdana" pitchFamily="34" charset="0"/>
            </a:rPr>
            <a:t>samen</a:t>
          </a:r>
        </a:p>
      </cdr:txBody>
    </cdr:sp>
  </cdr:relSizeAnchor>
  <cdr:relSizeAnchor xmlns:cdr="http://schemas.openxmlformats.org/drawingml/2006/chartDrawing">
    <cdr:from>
      <cdr:x>0.14262</cdr:x>
      <cdr:y>0.64491</cdr:y>
    </cdr:from>
    <cdr:to>
      <cdr:x>0.26342</cdr:x>
      <cdr:y>0.70235</cdr:y>
    </cdr:to>
    <cdr:sp macro="" textlink="">
      <cdr:nvSpPr>
        <cdr:cNvPr id="9" name="TextBox 1"/>
        <cdr:cNvSpPr txBox="1"/>
      </cdr:nvSpPr>
      <cdr:spPr>
        <a:xfrm xmlns:a="http://schemas.openxmlformats.org/drawingml/2006/main">
          <a:off x="809625" y="2352675"/>
          <a:ext cx="685800"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900" b="1">
              <a:solidFill>
                <a:srgbClr val="FFC000"/>
              </a:solidFill>
              <a:latin typeface="Verdana" pitchFamily="34" charset="0"/>
            </a:rPr>
            <a:t>tegen</a:t>
          </a:r>
        </a:p>
      </cdr:txBody>
    </cdr:sp>
  </cdr:relSizeAnchor>
  <cdr:relSizeAnchor xmlns:cdr="http://schemas.openxmlformats.org/drawingml/2006/chartDrawing">
    <cdr:from>
      <cdr:x>0.26342</cdr:x>
      <cdr:y>0.34204</cdr:y>
    </cdr:from>
    <cdr:to>
      <cdr:x>0.74497</cdr:x>
      <cdr:y>0.66319</cdr:y>
    </cdr:to>
    <cdr:sp macro="" textlink="">
      <cdr:nvSpPr>
        <cdr:cNvPr id="5" name="Straight Connector 4"/>
        <cdr:cNvSpPr/>
      </cdr:nvSpPr>
      <cdr:spPr>
        <a:xfrm xmlns:a="http://schemas.openxmlformats.org/drawingml/2006/main" flipV="1">
          <a:off x="1495425" y="1247776"/>
          <a:ext cx="2733675" cy="1171575"/>
        </a:xfrm>
        <a:prstGeom xmlns:a="http://schemas.openxmlformats.org/drawingml/2006/main" prst="line">
          <a:avLst/>
        </a:prstGeom>
        <a:ln xmlns:a="http://schemas.openxmlformats.org/drawingml/2006/main" w="25400">
          <a:solidFill>
            <a:srgbClr val="FFC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nl-NL"/>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13"/>
  <sheetViews>
    <sheetView showRowColHeaders="0" tabSelected="1" workbookViewId="0">
      <selection activeCell="H85" sqref="H85"/>
    </sheetView>
  </sheetViews>
  <sheetFormatPr defaultColWidth="9.109375" defaultRowHeight="12.6" x14ac:dyDescent="0.2"/>
  <cols>
    <col min="1" max="1" width="4.33203125" style="6" customWidth="1"/>
    <col min="2" max="2" width="4.33203125" style="6" hidden="1" customWidth="1"/>
    <col min="3" max="3" width="4.33203125" style="6" customWidth="1"/>
    <col min="4" max="4" width="54.88671875" style="6" customWidth="1"/>
    <col min="5" max="16384" width="9.109375" style="6"/>
  </cols>
  <sheetData>
    <row r="2" spans="2:5" ht="17.399999999999999" x14ac:dyDescent="0.3">
      <c r="C2" s="7" t="s">
        <v>0</v>
      </c>
    </row>
    <row r="4" spans="2:5" ht="38.25" customHeight="1" x14ac:dyDescent="0.2">
      <c r="C4" s="15" t="s">
        <v>1</v>
      </c>
      <c r="D4" s="15"/>
    </row>
    <row r="5" spans="2:5" ht="12.75" customHeight="1" x14ac:dyDescent="0.2">
      <c r="C5" s="8"/>
      <c r="D5" s="8"/>
    </row>
    <row r="6" spans="2:5" ht="12.75" customHeight="1" x14ac:dyDescent="0.2">
      <c r="C6" s="16" t="s">
        <v>66</v>
      </c>
      <c r="D6" s="16"/>
    </row>
    <row r="7" spans="2:5" ht="12.75" customHeight="1" x14ac:dyDescent="0.2">
      <c r="C7" s="15" t="s">
        <v>67</v>
      </c>
      <c r="D7" s="15"/>
    </row>
    <row r="9" spans="2:5" ht="25.5" customHeight="1" x14ac:dyDescent="0.2">
      <c r="C9" s="15" t="s">
        <v>79</v>
      </c>
      <c r="D9" s="15"/>
    </row>
    <row r="10" spans="2:5" ht="19.5" customHeight="1" x14ac:dyDescent="0.2">
      <c r="E10" s="9" t="s">
        <v>68</v>
      </c>
    </row>
    <row r="11" spans="2:5" x14ac:dyDescent="0.2">
      <c r="B11" s="10" t="str">
        <f>Sheet2!O11</f>
        <v>√</v>
      </c>
      <c r="C11" s="11">
        <v>1</v>
      </c>
      <c r="D11" s="6" t="s">
        <v>2</v>
      </c>
      <c r="E11" s="12" t="s">
        <v>81</v>
      </c>
    </row>
    <row r="12" spans="2:5" x14ac:dyDescent="0.2">
      <c r="B12" s="10" t="str">
        <f>Sheet2!O12</f>
        <v>√</v>
      </c>
      <c r="C12" s="11">
        <v>2</v>
      </c>
      <c r="D12" s="6" t="s">
        <v>3</v>
      </c>
      <c r="E12" s="12" t="s">
        <v>81</v>
      </c>
    </row>
    <row r="13" spans="2:5" x14ac:dyDescent="0.2">
      <c r="B13" s="10" t="str">
        <f>Sheet2!O13</f>
        <v>√</v>
      </c>
      <c r="C13" s="11">
        <v>3</v>
      </c>
      <c r="D13" s="6" t="s">
        <v>4</v>
      </c>
      <c r="E13" s="12" t="s">
        <v>81</v>
      </c>
    </row>
    <row r="14" spans="2:5" x14ac:dyDescent="0.2">
      <c r="B14" s="10" t="str">
        <f>Sheet2!O14</f>
        <v/>
      </c>
      <c r="C14" s="11">
        <v>4</v>
      </c>
      <c r="D14" s="6" t="s">
        <v>5</v>
      </c>
      <c r="E14" s="12"/>
    </row>
    <row r="15" spans="2:5" x14ac:dyDescent="0.2">
      <c r="B15" s="10" t="str">
        <f>Sheet2!O15</f>
        <v/>
      </c>
      <c r="C15" s="11">
        <v>5</v>
      </c>
      <c r="D15" s="6" t="s">
        <v>6</v>
      </c>
      <c r="E15" s="12"/>
    </row>
    <row r="16" spans="2:5" x14ac:dyDescent="0.2">
      <c r="B16" s="10"/>
      <c r="C16" s="11"/>
      <c r="E16" s="13"/>
    </row>
    <row r="17" spans="2:5" x14ac:dyDescent="0.2">
      <c r="B17" s="10" t="str">
        <f>Sheet2!O16</f>
        <v/>
      </c>
      <c r="C17" s="11">
        <v>6</v>
      </c>
      <c r="D17" s="6" t="s">
        <v>7</v>
      </c>
      <c r="E17" s="12"/>
    </row>
    <row r="18" spans="2:5" x14ac:dyDescent="0.2">
      <c r="B18" s="10" t="str">
        <f>Sheet2!O17</f>
        <v/>
      </c>
      <c r="C18" s="11">
        <v>7</v>
      </c>
      <c r="D18" s="6" t="s">
        <v>8</v>
      </c>
      <c r="E18" s="12"/>
    </row>
    <row r="19" spans="2:5" x14ac:dyDescent="0.2">
      <c r="B19" s="10" t="str">
        <f>Sheet2!O18</f>
        <v/>
      </c>
      <c r="C19" s="11">
        <v>8</v>
      </c>
      <c r="D19" s="6" t="s">
        <v>9</v>
      </c>
      <c r="E19" s="12"/>
    </row>
    <row r="20" spans="2:5" x14ac:dyDescent="0.2">
      <c r="B20" s="10" t="str">
        <f>Sheet2!O19</f>
        <v/>
      </c>
      <c r="C20" s="11">
        <v>9</v>
      </c>
      <c r="D20" s="6" t="s">
        <v>10</v>
      </c>
      <c r="E20" s="12"/>
    </row>
    <row r="21" spans="2:5" x14ac:dyDescent="0.2">
      <c r="B21" s="10" t="str">
        <f>Sheet2!O20</f>
        <v>√</v>
      </c>
      <c r="C21" s="11">
        <v>10</v>
      </c>
      <c r="D21" s="6" t="s">
        <v>11</v>
      </c>
      <c r="E21" s="12" t="s">
        <v>81</v>
      </c>
    </row>
    <row r="22" spans="2:5" x14ac:dyDescent="0.2">
      <c r="B22" s="10"/>
      <c r="C22" s="11"/>
      <c r="E22" s="13"/>
    </row>
    <row r="23" spans="2:5" x14ac:dyDescent="0.2">
      <c r="B23" s="10" t="str">
        <f>Sheet2!O21</f>
        <v/>
      </c>
      <c r="C23" s="11">
        <v>11</v>
      </c>
      <c r="D23" s="6" t="s">
        <v>12</v>
      </c>
      <c r="E23" s="12"/>
    </row>
    <row r="24" spans="2:5" x14ac:dyDescent="0.2">
      <c r="B24" s="10" t="str">
        <f>Sheet2!O22</f>
        <v>√</v>
      </c>
      <c r="C24" s="11">
        <v>12</v>
      </c>
      <c r="D24" s="6" t="s">
        <v>13</v>
      </c>
      <c r="E24" s="12" t="s">
        <v>81</v>
      </c>
    </row>
    <row r="25" spans="2:5" x14ac:dyDescent="0.2">
      <c r="B25" s="10" t="str">
        <f>Sheet2!O23</f>
        <v>√</v>
      </c>
      <c r="C25" s="11">
        <v>13</v>
      </c>
      <c r="D25" s="6" t="s">
        <v>14</v>
      </c>
      <c r="E25" s="12" t="s">
        <v>81</v>
      </c>
    </row>
    <row r="26" spans="2:5" x14ac:dyDescent="0.2">
      <c r="B26" s="10" t="str">
        <f>Sheet2!O24</f>
        <v/>
      </c>
      <c r="C26" s="11">
        <v>14</v>
      </c>
      <c r="D26" s="6" t="s">
        <v>15</v>
      </c>
      <c r="E26" s="12"/>
    </row>
    <row r="27" spans="2:5" x14ac:dyDescent="0.2">
      <c r="B27" s="10" t="str">
        <f>Sheet2!O25</f>
        <v>√</v>
      </c>
      <c r="C27" s="11">
        <v>15</v>
      </c>
      <c r="D27" s="6" t="s">
        <v>16</v>
      </c>
      <c r="E27" s="12" t="s">
        <v>81</v>
      </c>
    </row>
    <row r="28" spans="2:5" x14ac:dyDescent="0.2">
      <c r="B28" s="10"/>
      <c r="C28" s="11"/>
      <c r="E28" s="13"/>
    </row>
    <row r="29" spans="2:5" x14ac:dyDescent="0.2">
      <c r="B29" s="10" t="str">
        <f>Sheet2!O26</f>
        <v>√</v>
      </c>
      <c r="C29" s="11">
        <v>16</v>
      </c>
      <c r="D29" s="6" t="s">
        <v>17</v>
      </c>
      <c r="E29" s="12" t="s">
        <v>81</v>
      </c>
    </row>
    <row r="30" spans="2:5" x14ac:dyDescent="0.2">
      <c r="B30" s="10" t="str">
        <f>Sheet2!O27</f>
        <v/>
      </c>
      <c r="C30" s="11">
        <v>17</v>
      </c>
      <c r="D30" s="6" t="s">
        <v>18</v>
      </c>
      <c r="E30" s="12"/>
    </row>
    <row r="31" spans="2:5" x14ac:dyDescent="0.2">
      <c r="B31" s="10" t="str">
        <f>Sheet2!O28</f>
        <v/>
      </c>
      <c r="C31" s="11">
        <v>18</v>
      </c>
      <c r="D31" s="6" t="s">
        <v>19</v>
      </c>
      <c r="E31" s="12"/>
    </row>
    <row r="32" spans="2:5" x14ac:dyDescent="0.2">
      <c r="B32" s="10" t="str">
        <f>Sheet2!O29</f>
        <v>√</v>
      </c>
      <c r="C32" s="11">
        <v>19</v>
      </c>
      <c r="D32" s="6" t="s">
        <v>20</v>
      </c>
      <c r="E32" s="12" t="s">
        <v>81</v>
      </c>
    </row>
    <row r="33" spans="2:5" x14ac:dyDescent="0.2">
      <c r="B33" s="10" t="str">
        <f>Sheet2!O30</f>
        <v/>
      </c>
      <c r="C33" s="11">
        <v>20</v>
      </c>
      <c r="D33" s="6" t="s">
        <v>21</v>
      </c>
      <c r="E33" s="12"/>
    </row>
    <row r="34" spans="2:5" x14ac:dyDescent="0.2">
      <c r="B34" s="10"/>
      <c r="C34" s="11"/>
      <c r="E34" s="13"/>
    </row>
    <row r="35" spans="2:5" x14ac:dyDescent="0.2">
      <c r="B35" s="10" t="str">
        <f>Sheet2!O31</f>
        <v/>
      </c>
      <c r="C35" s="11">
        <v>21</v>
      </c>
      <c r="D35" s="6" t="s">
        <v>22</v>
      </c>
      <c r="E35" s="12"/>
    </row>
    <row r="36" spans="2:5" x14ac:dyDescent="0.2">
      <c r="B36" s="10" t="str">
        <f>Sheet2!O32</f>
        <v/>
      </c>
      <c r="C36" s="11">
        <v>22</v>
      </c>
      <c r="D36" s="6" t="s">
        <v>23</v>
      </c>
      <c r="E36" s="12"/>
    </row>
    <row r="37" spans="2:5" x14ac:dyDescent="0.2">
      <c r="B37" s="10" t="str">
        <f>Sheet2!O33</f>
        <v/>
      </c>
      <c r="C37" s="11">
        <v>23</v>
      </c>
      <c r="D37" s="6" t="s">
        <v>24</v>
      </c>
      <c r="E37" s="12"/>
    </row>
    <row r="38" spans="2:5" x14ac:dyDescent="0.2">
      <c r="B38" s="10" t="str">
        <f>Sheet2!O34</f>
        <v>√</v>
      </c>
      <c r="C38" s="11">
        <v>24</v>
      </c>
      <c r="D38" s="6" t="s">
        <v>25</v>
      </c>
      <c r="E38" s="12" t="s">
        <v>81</v>
      </c>
    </row>
    <row r="39" spans="2:5" x14ac:dyDescent="0.2">
      <c r="B39" s="10" t="str">
        <f>Sheet2!O35</f>
        <v>√</v>
      </c>
      <c r="C39" s="11">
        <v>25</v>
      </c>
      <c r="D39" s="6" t="s">
        <v>26</v>
      </c>
      <c r="E39" s="12" t="s">
        <v>81</v>
      </c>
    </row>
    <row r="40" spans="2:5" x14ac:dyDescent="0.2">
      <c r="B40" s="10"/>
      <c r="C40" s="11"/>
      <c r="E40" s="13"/>
    </row>
    <row r="41" spans="2:5" x14ac:dyDescent="0.2">
      <c r="B41" s="10" t="str">
        <f>Sheet2!O36</f>
        <v>√</v>
      </c>
      <c r="C41" s="11">
        <v>26</v>
      </c>
      <c r="D41" s="6" t="s">
        <v>27</v>
      </c>
      <c r="E41" s="12" t="s">
        <v>81</v>
      </c>
    </row>
    <row r="42" spans="2:5" x14ac:dyDescent="0.2">
      <c r="B42" s="10" t="str">
        <f>Sheet2!O37</f>
        <v>√</v>
      </c>
      <c r="C42" s="11">
        <v>27</v>
      </c>
      <c r="D42" s="6" t="s">
        <v>28</v>
      </c>
      <c r="E42" s="12" t="s">
        <v>81</v>
      </c>
    </row>
    <row r="43" spans="2:5" x14ac:dyDescent="0.2">
      <c r="B43" s="10" t="str">
        <f>Sheet2!O38</f>
        <v/>
      </c>
      <c r="C43" s="11">
        <v>28</v>
      </c>
      <c r="D43" s="6" t="s">
        <v>29</v>
      </c>
      <c r="E43" s="12"/>
    </row>
    <row r="44" spans="2:5" x14ac:dyDescent="0.2">
      <c r="B44" s="10" t="str">
        <f>Sheet2!O39</f>
        <v>√</v>
      </c>
      <c r="C44" s="11">
        <v>29</v>
      </c>
      <c r="D44" s="6" t="s">
        <v>30</v>
      </c>
      <c r="E44" s="12" t="s">
        <v>81</v>
      </c>
    </row>
    <row r="45" spans="2:5" x14ac:dyDescent="0.2">
      <c r="B45" s="10" t="str">
        <f>Sheet2!O40</f>
        <v>√</v>
      </c>
      <c r="C45" s="11">
        <v>30</v>
      </c>
      <c r="D45" s="6" t="s">
        <v>31</v>
      </c>
      <c r="E45" s="12" t="s">
        <v>81</v>
      </c>
    </row>
    <row r="46" spans="2:5" x14ac:dyDescent="0.2">
      <c r="B46" s="10"/>
      <c r="C46" s="11"/>
      <c r="E46" s="13"/>
    </row>
    <row r="47" spans="2:5" x14ac:dyDescent="0.2">
      <c r="B47" s="10" t="str">
        <f>Sheet2!O41</f>
        <v>√</v>
      </c>
      <c r="C47" s="11">
        <v>31</v>
      </c>
      <c r="D47" s="6" t="s">
        <v>32</v>
      </c>
      <c r="E47" s="12" t="s">
        <v>81</v>
      </c>
    </row>
    <row r="48" spans="2:5" x14ac:dyDescent="0.2">
      <c r="B48" s="10" t="str">
        <f>Sheet2!O42</f>
        <v>√</v>
      </c>
      <c r="C48" s="11">
        <v>32</v>
      </c>
      <c r="D48" s="6" t="s">
        <v>33</v>
      </c>
      <c r="E48" s="12" t="s">
        <v>81</v>
      </c>
    </row>
    <row r="49" spans="2:5" x14ac:dyDescent="0.2">
      <c r="B49" s="10" t="str">
        <f>Sheet2!O43</f>
        <v/>
      </c>
      <c r="C49" s="11">
        <v>33</v>
      </c>
      <c r="D49" s="6" t="s">
        <v>34</v>
      </c>
      <c r="E49" s="12"/>
    </row>
    <row r="50" spans="2:5" x14ac:dyDescent="0.2">
      <c r="B50" s="10" t="str">
        <f>Sheet2!O44</f>
        <v>√</v>
      </c>
      <c r="C50" s="11">
        <v>34</v>
      </c>
      <c r="D50" s="6" t="s">
        <v>35</v>
      </c>
      <c r="E50" s="12" t="s">
        <v>81</v>
      </c>
    </row>
    <row r="51" spans="2:5" x14ac:dyDescent="0.2">
      <c r="B51" s="10" t="str">
        <f>Sheet2!O45</f>
        <v>√</v>
      </c>
      <c r="C51" s="11">
        <v>35</v>
      </c>
      <c r="D51" s="6" t="s">
        <v>36</v>
      </c>
      <c r="E51" s="12" t="s">
        <v>81</v>
      </c>
    </row>
    <row r="52" spans="2:5" x14ac:dyDescent="0.2">
      <c r="B52" s="10"/>
      <c r="C52" s="11"/>
      <c r="E52" s="13"/>
    </row>
    <row r="53" spans="2:5" x14ac:dyDescent="0.2">
      <c r="B53" s="10" t="str">
        <f>Sheet2!O46</f>
        <v/>
      </c>
      <c r="C53" s="11">
        <v>36</v>
      </c>
      <c r="D53" s="6" t="s">
        <v>37</v>
      </c>
      <c r="E53" s="12"/>
    </row>
    <row r="54" spans="2:5" x14ac:dyDescent="0.2">
      <c r="B54" s="10" t="str">
        <f>Sheet2!O47</f>
        <v/>
      </c>
      <c r="C54" s="11">
        <v>37</v>
      </c>
      <c r="D54" s="6" t="s">
        <v>38</v>
      </c>
      <c r="E54" s="12"/>
    </row>
    <row r="55" spans="2:5" x14ac:dyDescent="0.2">
      <c r="B55" s="10" t="str">
        <f>Sheet2!O48</f>
        <v/>
      </c>
      <c r="C55" s="11">
        <v>38</v>
      </c>
      <c r="D55" s="6" t="s">
        <v>39</v>
      </c>
      <c r="E55" s="12"/>
    </row>
    <row r="56" spans="2:5" x14ac:dyDescent="0.2">
      <c r="B56" s="10" t="str">
        <f>Sheet2!O49</f>
        <v/>
      </c>
      <c r="C56" s="11">
        <v>39</v>
      </c>
      <c r="D56" s="6" t="s">
        <v>40</v>
      </c>
      <c r="E56" s="12"/>
    </row>
    <row r="57" spans="2:5" x14ac:dyDescent="0.2">
      <c r="B57" s="10" t="str">
        <f>Sheet2!O50</f>
        <v/>
      </c>
      <c r="C57" s="11">
        <v>40</v>
      </c>
      <c r="D57" s="6" t="s">
        <v>41</v>
      </c>
      <c r="E57" s="12"/>
    </row>
    <row r="58" spans="2:5" x14ac:dyDescent="0.2">
      <c r="B58" s="10"/>
      <c r="C58" s="11"/>
      <c r="E58" s="13"/>
    </row>
    <row r="59" spans="2:5" x14ac:dyDescent="0.2">
      <c r="B59" s="10" t="str">
        <f>Sheet2!O51</f>
        <v/>
      </c>
      <c r="C59" s="11">
        <v>41</v>
      </c>
      <c r="D59" s="6" t="s">
        <v>42</v>
      </c>
      <c r="E59" s="12"/>
    </row>
    <row r="60" spans="2:5" x14ac:dyDescent="0.2">
      <c r="B60" s="10" t="str">
        <f>Sheet2!O52</f>
        <v/>
      </c>
      <c r="C60" s="11">
        <v>42</v>
      </c>
      <c r="D60" s="6" t="s">
        <v>43</v>
      </c>
      <c r="E60" s="12"/>
    </row>
    <row r="61" spans="2:5" x14ac:dyDescent="0.2">
      <c r="B61" s="10" t="str">
        <f>Sheet2!O53</f>
        <v/>
      </c>
      <c r="C61" s="11">
        <v>43</v>
      </c>
      <c r="D61" s="6" t="s">
        <v>44</v>
      </c>
      <c r="E61" s="12"/>
    </row>
    <row r="62" spans="2:5" x14ac:dyDescent="0.2">
      <c r="B62" s="10" t="str">
        <f>Sheet2!O54</f>
        <v/>
      </c>
      <c r="C62" s="11">
        <v>44</v>
      </c>
      <c r="D62" s="6" t="s">
        <v>45</v>
      </c>
      <c r="E62" s="12"/>
    </row>
    <row r="63" spans="2:5" x14ac:dyDescent="0.2">
      <c r="B63" s="10" t="str">
        <f>Sheet2!O55</f>
        <v/>
      </c>
      <c r="C63" s="11">
        <v>45</v>
      </c>
      <c r="D63" s="6" t="s">
        <v>46</v>
      </c>
      <c r="E63" s="12"/>
    </row>
    <row r="64" spans="2:5" x14ac:dyDescent="0.2">
      <c r="B64" s="10"/>
      <c r="C64" s="11"/>
      <c r="E64" s="13"/>
    </row>
    <row r="65" spans="2:5" x14ac:dyDescent="0.2">
      <c r="B65" s="10" t="str">
        <f>Sheet2!O56</f>
        <v>√</v>
      </c>
      <c r="C65" s="11">
        <v>46</v>
      </c>
      <c r="D65" s="6" t="s">
        <v>47</v>
      </c>
      <c r="E65" s="12" t="s">
        <v>81</v>
      </c>
    </row>
    <row r="66" spans="2:5" x14ac:dyDescent="0.2">
      <c r="B66" s="10" t="str">
        <f>Sheet2!O57</f>
        <v/>
      </c>
      <c r="C66" s="11">
        <v>47</v>
      </c>
      <c r="D66" s="6" t="s">
        <v>48</v>
      </c>
      <c r="E66" s="12"/>
    </row>
    <row r="67" spans="2:5" x14ac:dyDescent="0.2">
      <c r="B67" s="10" t="str">
        <f>Sheet2!O58</f>
        <v>√</v>
      </c>
      <c r="C67" s="11">
        <v>48</v>
      </c>
      <c r="D67" s="6" t="s">
        <v>49</v>
      </c>
      <c r="E67" s="12" t="s">
        <v>81</v>
      </c>
    </row>
    <row r="68" spans="2:5" x14ac:dyDescent="0.2">
      <c r="B68" s="10" t="str">
        <f>Sheet2!O59</f>
        <v>√</v>
      </c>
      <c r="C68" s="11">
        <v>49</v>
      </c>
      <c r="D68" s="6" t="s">
        <v>50</v>
      </c>
      <c r="E68" s="12" t="s">
        <v>81</v>
      </c>
    </row>
    <row r="69" spans="2:5" x14ac:dyDescent="0.2">
      <c r="B69" s="10" t="str">
        <f>Sheet2!O60</f>
        <v/>
      </c>
      <c r="C69" s="11">
        <v>50</v>
      </c>
      <c r="D69" s="6" t="s">
        <v>51</v>
      </c>
      <c r="E69" s="12"/>
    </row>
    <row r="70" spans="2:5" x14ac:dyDescent="0.2">
      <c r="B70" s="10"/>
      <c r="C70" s="11"/>
      <c r="E70" s="13"/>
    </row>
    <row r="71" spans="2:5" x14ac:dyDescent="0.2">
      <c r="B71" s="10" t="str">
        <f>Sheet2!O61</f>
        <v/>
      </c>
      <c r="C71" s="11">
        <v>51</v>
      </c>
      <c r="D71" s="6" t="s">
        <v>52</v>
      </c>
      <c r="E71" s="12"/>
    </row>
    <row r="72" spans="2:5" x14ac:dyDescent="0.2">
      <c r="B72" s="10" t="str">
        <f>Sheet2!O62</f>
        <v/>
      </c>
      <c r="C72" s="11">
        <v>52</v>
      </c>
      <c r="D72" s="6" t="s">
        <v>53</v>
      </c>
      <c r="E72" s="12"/>
    </row>
    <row r="73" spans="2:5" x14ac:dyDescent="0.2">
      <c r="B73" s="10" t="str">
        <f>Sheet2!O63</f>
        <v/>
      </c>
      <c r="C73" s="11">
        <v>53</v>
      </c>
      <c r="D73" s="6" t="s">
        <v>54</v>
      </c>
      <c r="E73" s="12"/>
    </row>
    <row r="74" spans="2:5" x14ac:dyDescent="0.2">
      <c r="B74" s="10" t="str">
        <f>Sheet2!O64</f>
        <v>√</v>
      </c>
      <c r="C74" s="11">
        <v>54</v>
      </c>
      <c r="D74" s="6" t="s">
        <v>55</v>
      </c>
      <c r="E74" s="12" t="s">
        <v>81</v>
      </c>
    </row>
    <row r="75" spans="2:5" x14ac:dyDescent="0.2">
      <c r="B75" s="10" t="str">
        <f>Sheet2!O65</f>
        <v>√</v>
      </c>
      <c r="C75" s="11">
        <v>55</v>
      </c>
      <c r="D75" s="6" t="s">
        <v>56</v>
      </c>
      <c r="E75" s="12" t="s">
        <v>81</v>
      </c>
    </row>
    <row r="76" spans="2:5" x14ac:dyDescent="0.2">
      <c r="B76" s="10"/>
      <c r="C76" s="11"/>
      <c r="E76" s="13"/>
    </row>
    <row r="77" spans="2:5" x14ac:dyDescent="0.2">
      <c r="B77" s="10" t="str">
        <f>Sheet2!O66</f>
        <v/>
      </c>
      <c r="C77" s="11">
        <v>56</v>
      </c>
      <c r="D77" s="6" t="s">
        <v>57</v>
      </c>
      <c r="E77" s="12"/>
    </row>
    <row r="78" spans="2:5" x14ac:dyDescent="0.2">
      <c r="B78" s="10" t="str">
        <f>Sheet2!O67</f>
        <v/>
      </c>
      <c r="C78" s="11">
        <v>57</v>
      </c>
      <c r="D78" s="6" t="s">
        <v>58</v>
      </c>
      <c r="E78" s="12"/>
    </row>
    <row r="79" spans="2:5" x14ac:dyDescent="0.2">
      <c r="B79" s="10" t="str">
        <f>Sheet2!O68</f>
        <v/>
      </c>
      <c r="C79" s="11">
        <v>58</v>
      </c>
      <c r="D79" s="6" t="s">
        <v>59</v>
      </c>
      <c r="E79" s="12"/>
    </row>
    <row r="80" spans="2:5" x14ac:dyDescent="0.2">
      <c r="B80" s="10" t="str">
        <f>Sheet2!O69</f>
        <v/>
      </c>
      <c r="C80" s="11">
        <v>59</v>
      </c>
      <c r="D80" s="6" t="s">
        <v>60</v>
      </c>
      <c r="E80" s="12"/>
    </row>
    <row r="81" spans="2:5" x14ac:dyDescent="0.2">
      <c r="B81" s="10" t="str">
        <f>Sheet2!O70</f>
        <v/>
      </c>
      <c r="C81" s="11">
        <v>60</v>
      </c>
      <c r="D81" s="6" t="s">
        <v>61</v>
      </c>
      <c r="E81" s="12"/>
    </row>
    <row r="82" spans="2:5" x14ac:dyDescent="0.2">
      <c r="B82" s="10"/>
      <c r="C82" s="11"/>
      <c r="E82" s="13"/>
    </row>
    <row r="83" spans="2:5" x14ac:dyDescent="0.2">
      <c r="B83" s="10" t="str">
        <f>Sheet2!O71</f>
        <v/>
      </c>
      <c r="C83" s="11">
        <v>61</v>
      </c>
      <c r="D83" s="6" t="s">
        <v>62</v>
      </c>
      <c r="E83" s="12"/>
    </row>
    <row r="84" spans="2:5" x14ac:dyDescent="0.2">
      <c r="B84" s="10" t="str">
        <f>Sheet2!O72</f>
        <v>√</v>
      </c>
      <c r="C84" s="11">
        <v>62</v>
      </c>
      <c r="D84" s="6" t="s">
        <v>63</v>
      </c>
      <c r="E84" s="12" t="s">
        <v>81</v>
      </c>
    </row>
    <row r="85" spans="2:5" x14ac:dyDescent="0.2">
      <c r="B85" s="10" t="str">
        <f>Sheet2!O73</f>
        <v/>
      </c>
      <c r="C85" s="11">
        <v>63</v>
      </c>
      <c r="D85" s="6" t="s">
        <v>64</v>
      </c>
      <c r="E85" s="12"/>
    </row>
    <row r="86" spans="2:5" x14ac:dyDescent="0.2">
      <c r="B86" s="10" t="str">
        <f>Sheet2!O74</f>
        <v/>
      </c>
      <c r="C86" s="11">
        <v>64</v>
      </c>
      <c r="D86" s="6" t="s">
        <v>65</v>
      </c>
      <c r="E86" s="12"/>
    </row>
    <row r="111" spans="3:5" ht="38.25" customHeight="1" x14ac:dyDescent="0.2">
      <c r="C111" s="17" t="s">
        <v>78</v>
      </c>
      <c r="D111" s="18"/>
      <c r="E111" s="19"/>
    </row>
    <row r="113" spans="3:3" x14ac:dyDescent="0.2">
      <c r="C113" s="14" t="s">
        <v>80</v>
      </c>
    </row>
  </sheetData>
  <sheetProtection algorithmName="SHA-512" hashValue="2glBAJJBxw4h28f87f/avdQ6mqw8crVOZUvLgqjl6phv4U2bpOqnoWFMoBSe7imbaPtZUWLUBiWzZ9J+BOYVpg==" saltValue="aHDqAO83qm6irYonfkPv4g==" spinCount="100000" sheet="1"/>
  <mergeCells count="5">
    <mergeCell ref="C4:D4"/>
    <mergeCell ref="C9:D9"/>
    <mergeCell ref="C6:D6"/>
    <mergeCell ref="C7:D7"/>
    <mergeCell ref="C111:E1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O79"/>
  <sheetViews>
    <sheetView workbookViewId="0">
      <selection activeCell="D29" sqref="D29"/>
    </sheetView>
  </sheetViews>
  <sheetFormatPr defaultColWidth="9.109375" defaultRowHeight="12.6" x14ac:dyDescent="0.2"/>
  <cols>
    <col min="1" max="3" width="9.109375" style="2" customWidth="1"/>
    <col min="4" max="5" width="5.6640625" style="2" customWidth="1"/>
    <col min="6" max="14" width="4.6640625" style="2" customWidth="1"/>
    <col min="15" max="16384" width="9.109375" style="2"/>
  </cols>
  <sheetData>
    <row r="2" spans="3:15" ht="17.399999999999999" x14ac:dyDescent="0.3">
      <c r="C2" s="1"/>
    </row>
    <row r="4" spans="3:15" ht="12.75" customHeight="1" x14ac:dyDescent="0.2">
      <c r="C4" s="20"/>
      <c r="D4" s="20"/>
    </row>
    <row r="5" spans="3:15" ht="12.75" customHeight="1" x14ac:dyDescent="0.2">
      <c r="C5" s="3"/>
      <c r="D5" s="3"/>
    </row>
    <row r="6" spans="3:15" ht="12.75" customHeight="1" x14ac:dyDescent="0.2">
      <c r="C6" s="21"/>
      <c r="D6" s="21"/>
    </row>
    <row r="7" spans="3:15" ht="12.75" customHeight="1" x14ac:dyDescent="0.2">
      <c r="C7" s="20"/>
      <c r="D7" s="20"/>
    </row>
    <row r="9" spans="3:15" ht="12.75" customHeight="1" x14ac:dyDescent="0.25">
      <c r="C9" s="20"/>
      <c r="D9" s="20"/>
      <c r="O9" s="4" t="s">
        <v>77</v>
      </c>
    </row>
    <row r="10" spans="3:15" x14ac:dyDescent="0.2">
      <c r="F10" s="2" t="s">
        <v>69</v>
      </c>
      <c r="G10" s="2" t="s">
        <v>70</v>
      </c>
      <c r="H10" s="2" t="s">
        <v>71</v>
      </c>
      <c r="I10" s="2" t="s">
        <v>72</v>
      </c>
      <c r="J10" s="2" t="s">
        <v>73</v>
      </c>
      <c r="K10" s="2" t="s">
        <v>74</v>
      </c>
      <c r="L10" s="2" t="s">
        <v>75</v>
      </c>
      <c r="M10" s="2" t="s">
        <v>76</v>
      </c>
    </row>
    <row r="11" spans="3:15" x14ac:dyDescent="0.2">
      <c r="C11" s="5"/>
      <c r="D11" s="2">
        <v>1</v>
      </c>
      <c r="E11" s="2">
        <f>IF('Test Roos van Leary'!E11="v",1,0)</f>
        <v>1</v>
      </c>
      <c r="F11" s="2">
        <f>E11</f>
        <v>1</v>
      </c>
      <c r="O11" s="2" t="str">
        <f t="shared" ref="O11:O42" si="0">IF(E11=1,vink,"")</f>
        <v>√</v>
      </c>
    </row>
    <row r="12" spans="3:15" x14ac:dyDescent="0.2">
      <c r="C12" s="5"/>
      <c r="D12" s="2">
        <v>2</v>
      </c>
      <c r="E12" s="2">
        <f>IF('Test Roos van Leary'!E12="v",1,0)</f>
        <v>1</v>
      </c>
      <c r="G12" s="2">
        <f>E12</f>
        <v>1</v>
      </c>
      <c r="O12" s="2" t="str">
        <f t="shared" si="0"/>
        <v>√</v>
      </c>
    </row>
    <row r="13" spans="3:15" x14ac:dyDescent="0.2">
      <c r="C13" s="5"/>
      <c r="D13" s="2">
        <v>3</v>
      </c>
      <c r="E13" s="2">
        <f>IF('Test Roos van Leary'!E13="v",1,0)</f>
        <v>1</v>
      </c>
      <c r="L13" s="2">
        <f>E13</f>
        <v>1</v>
      </c>
      <c r="O13" s="2" t="str">
        <f t="shared" si="0"/>
        <v>√</v>
      </c>
    </row>
    <row r="14" spans="3:15" x14ac:dyDescent="0.2">
      <c r="C14" s="5"/>
      <c r="D14" s="2">
        <v>4</v>
      </c>
      <c r="E14" s="2">
        <f>IF('Test Roos van Leary'!E14="v",1,0)</f>
        <v>0</v>
      </c>
      <c r="K14" s="2">
        <f>E14</f>
        <v>0</v>
      </c>
      <c r="O14" s="2" t="str">
        <f t="shared" si="0"/>
        <v/>
      </c>
    </row>
    <row r="15" spans="3:15" x14ac:dyDescent="0.2">
      <c r="C15" s="5"/>
      <c r="D15" s="2">
        <v>5</v>
      </c>
      <c r="E15" s="2">
        <f>IF('Test Roos van Leary'!E15="v",1,0)</f>
        <v>0</v>
      </c>
      <c r="L15" s="2">
        <f>E15</f>
        <v>0</v>
      </c>
      <c r="O15" s="2" t="str">
        <f t="shared" si="0"/>
        <v/>
      </c>
    </row>
    <row r="16" spans="3:15" x14ac:dyDescent="0.2">
      <c r="C16" s="5"/>
      <c r="D16" s="2">
        <v>6</v>
      </c>
      <c r="E16" s="2">
        <f>IF('Test Roos van Leary'!E17="v",1,0)</f>
        <v>0</v>
      </c>
      <c r="J16" s="2">
        <f>E16</f>
        <v>0</v>
      </c>
      <c r="O16" s="2" t="str">
        <f t="shared" si="0"/>
        <v/>
      </c>
    </row>
    <row r="17" spans="3:15" x14ac:dyDescent="0.2">
      <c r="C17" s="5"/>
      <c r="D17" s="2">
        <v>7</v>
      </c>
      <c r="E17" s="2">
        <f>IF('Test Roos van Leary'!E18="v",1,0)</f>
        <v>0</v>
      </c>
      <c r="K17" s="2">
        <f>E17</f>
        <v>0</v>
      </c>
      <c r="O17" s="2" t="str">
        <f t="shared" si="0"/>
        <v/>
      </c>
    </row>
    <row r="18" spans="3:15" x14ac:dyDescent="0.2">
      <c r="C18" s="5"/>
      <c r="D18" s="2">
        <v>8</v>
      </c>
      <c r="E18" s="2">
        <f>IF('Test Roos van Leary'!E19="v",1,0)</f>
        <v>0</v>
      </c>
      <c r="F18" s="2">
        <f>E18</f>
        <v>0</v>
      </c>
      <c r="O18" s="2" t="str">
        <f t="shared" si="0"/>
        <v/>
      </c>
    </row>
    <row r="19" spans="3:15" x14ac:dyDescent="0.2">
      <c r="C19" s="5"/>
      <c r="D19" s="2">
        <v>9</v>
      </c>
      <c r="E19" s="2">
        <f>IF('Test Roos van Leary'!E20="v",1,0)</f>
        <v>0</v>
      </c>
      <c r="I19" s="2">
        <f>E19</f>
        <v>0</v>
      </c>
      <c r="O19" s="2" t="str">
        <f t="shared" si="0"/>
        <v/>
      </c>
    </row>
    <row r="20" spans="3:15" x14ac:dyDescent="0.2">
      <c r="C20" s="5"/>
      <c r="D20" s="2">
        <v>10</v>
      </c>
      <c r="E20" s="2">
        <f>IF('Test Roos van Leary'!E21="v",1,0)</f>
        <v>1</v>
      </c>
      <c r="M20" s="2">
        <f>E20</f>
        <v>1</v>
      </c>
      <c r="O20" s="2" t="str">
        <f t="shared" si="0"/>
        <v>√</v>
      </c>
    </row>
    <row r="21" spans="3:15" x14ac:dyDescent="0.2">
      <c r="C21" s="5"/>
      <c r="D21" s="2">
        <v>11</v>
      </c>
      <c r="E21" s="2">
        <f>IF('Test Roos van Leary'!E23="v",1,0)</f>
        <v>0</v>
      </c>
      <c r="G21" s="2">
        <f>E21</f>
        <v>0</v>
      </c>
      <c r="O21" s="2" t="str">
        <f t="shared" si="0"/>
        <v/>
      </c>
    </row>
    <row r="22" spans="3:15" x14ac:dyDescent="0.2">
      <c r="C22" s="5"/>
      <c r="D22" s="2">
        <v>12</v>
      </c>
      <c r="E22" s="2">
        <f>IF('Test Roos van Leary'!E24="v",1,0)</f>
        <v>1</v>
      </c>
      <c r="G22" s="2">
        <f>E22</f>
        <v>1</v>
      </c>
      <c r="O22" s="2" t="str">
        <f t="shared" si="0"/>
        <v>√</v>
      </c>
    </row>
    <row r="23" spans="3:15" x14ac:dyDescent="0.2">
      <c r="C23" s="5"/>
      <c r="D23" s="2">
        <v>13</v>
      </c>
      <c r="E23" s="2">
        <f>IF('Test Roos van Leary'!E25="v",1,0)</f>
        <v>1</v>
      </c>
      <c r="H23" s="2">
        <f>E23</f>
        <v>1</v>
      </c>
      <c r="O23" s="2" t="str">
        <f t="shared" si="0"/>
        <v>√</v>
      </c>
    </row>
    <row r="24" spans="3:15" x14ac:dyDescent="0.2">
      <c r="C24" s="5"/>
      <c r="D24" s="2">
        <v>14</v>
      </c>
      <c r="E24" s="2">
        <f>IF('Test Roos van Leary'!E26="v",1,0)</f>
        <v>0</v>
      </c>
      <c r="G24" s="2">
        <f>E24</f>
        <v>0</v>
      </c>
      <c r="O24" s="2" t="str">
        <f t="shared" si="0"/>
        <v/>
      </c>
    </row>
    <row r="25" spans="3:15" x14ac:dyDescent="0.2">
      <c r="C25" s="5"/>
      <c r="D25" s="2">
        <v>15</v>
      </c>
      <c r="E25" s="2">
        <f>IF('Test Roos van Leary'!E27="v",1,0)</f>
        <v>1</v>
      </c>
      <c r="I25" s="2">
        <f>E25</f>
        <v>1</v>
      </c>
      <c r="O25" s="2" t="str">
        <f t="shared" si="0"/>
        <v>√</v>
      </c>
    </row>
    <row r="26" spans="3:15" x14ac:dyDescent="0.2">
      <c r="C26" s="5"/>
      <c r="D26" s="2">
        <v>16</v>
      </c>
      <c r="E26" s="2">
        <f>IF('Test Roos van Leary'!E29="v",1,0)</f>
        <v>1</v>
      </c>
      <c r="L26" s="2">
        <f>E26</f>
        <v>1</v>
      </c>
      <c r="O26" s="2" t="str">
        <f t="shared" si="0"/>
        <v>√</v>
      </c>
    </row>
    <row r="27" spans="3:15" x14ac:dyDescent="0.2">
      <c r="C27" s="5"/>
      <c r="D27" s="2">
        <v>17</v>
      </c>
      <c r="E27" s="2">
        <f>IF('Test Roos van Leary'!E30="v",1,0)</f>
        <v>0</v>
      </c>
      <c r="I27" s="2">
        <f>E27</f>
        <v>0</v>
      </c>
      <c r="O27" s="2" t="str">
        <f t="shared" si="0"/>
        <v/>
      </c>
    </row>
    <row r="28" spans="3:15" x14ac:dyDescent="0.2">
      <c r="C28" s="5"/>
      <c r="D28" s="2">
        <v>18</v>
      </c>
      <c r="E28" s="2">
        <f>IF('Test Roos van Leary'!E31="v",1,0)</f>
        <v>0</v>
      </c>
      <c r="H28" s="2">
        <f>E28</f>
        <v>0</v>
      </c>
      <c r="O28" s="2" t="str">
        <f t="shared" si="0"/>
        <v/>
      </c>
    </row>
    <row r="29" spans="3:15" x14ac:dyDescent="0.2">
      <c r="C29" s="5"/>
      <c r="D29" s="2">
        <v>19</v>
      </c>
      <c r="E29" s="2">
        <f>IF('Test Roos van Leary'!E32="v",1,0)</f>
        <v>1</v>
      </c>
      <c r="J29" s="2">
        <f>E29</f>
        <v>1</v>
      </c>
      <c r="O29" s="2" t="str">
        <f t="shared" si="0"/>
        <v>√</v>
      </c>
    </row>
    <row r="30" spans="3:15" x14ac:dyDescent="0.2">
      <c r="C30" s="5"/>
      <c r="D30" s="2">
        <v>20</v>
      </c>
      <c r="E30" s="2">
        <f>IF('Test Roos van Leary'!E33="v",1,0)</f>
        <v>0</v>
      </c>
      <c r="H30" s="2">
        <f>E30</f>
        <v>0</v>
      </c>
      <c r="O30" s="2" t="str">
        <f t="shared" si="0"/>
        <v/>
      </c>
    </row>
    <row r="31" spans="3:15" x14ac:dyDescent="0.2">
      <c r="C31" s="5"/>
      <c r="D31" s="2">
        <v>21</v>
      </c>
      <c r="E31" s="2">
        <f>IF('Test Roos van Leary'!E35="v",1,0)</f>
        <v>0</v>
      </c>
      <c r="K31" s="2">
        <f>E31</f>
        <v>0</v>
      </c>
      <c r="O31" s="2" t="str">
        <f t="shared" si="0"/>
        <v/>
      </c>
    </row>
    <row r="32" spans="3:15" x14ac:dyDescent="0.2">
      <c r="C32" s="5"/>
      <c r="D32" s="2">
        <v>22</v>
      </c>
      <c r="E32" s="2">
        <f>IF('Test Roos van Leary'!E36="v",1,0)</f>
        <v>0</v>
      </c>
      <c r="F32" s="2">
        <f>E32</f>
        <v>0</v>
      </c>
      <c r="O32" s="2" t="str">
        <f t="shared" si="0"/>
        <v/>
      </c>
    </row>
    <row r="33" spans="3:15" x14ac:dyDescent="0.2">
      <c r="C33" s="5"/>
      <c r="D33" s="2">
        <v>23</v>
      </c>
      <c r="E33" s="2">
        <f>IF('Test Roos van Leary'!E37="v",1,0)</f>
        <v>0</v>
      </c>
      <c r="F33" s="2">
        <f>E33</f>
        <v>0</v>
      </c>
      <c r="O33" s="2" t="str">
        <f t="shared" si="0"/>
        <v/>
      </c>
    </row>
    <row r="34" spans="3:15" x14ac:dyDescent="0.2">
      <c r="C34" s="5"/>
      <c r="D34" s="2">
        <v>24</v>
      </c>
      <c r="E34" s="2">
        <f>IF('Test Roos van Leary'!E38="v",1,0)</f>
        <v>1</v>
      </c>
      <c r="L34" s="2">
        <f>E34</f>
        <v>1</v>
      </c>
      <c r="O34" s="2" t="str">
        <f t="shared" si="0"/>
        <v>√</v>
      </c>
    </row>
    <row r="35" spans="3:15" x14ac:dyDescent="0.2">
      <c r="C35" s="5"/>
      <c r="D35" s="2">
        <v>25</v>
      </c>
      <c r="E35" s="2">
        <f>IF('Test Roos van Leary'!E39="v",1,0)</f>
        <v>1</v>
      </c>
      <c r="M35" s="2">
        <f>E35</f>
        <v>1</v>
      </c>
      <c r="O35" s="2" t="str">
        <f t="shared" si="0"/>
        <v>√</v>
      </c>
    </row>
    <row r="36" spans="3:15" x14ac:dyDescent="0.2">
      <c r="C36" s="5"/>
      <c r="D36" s="2">
        <v>26</v>
      </c>
      <c r="E36" s="2">
        <f>IF('Test Roos van Leary'!E41="v",1,0)</f>
        <v>1</v>
      </c>
      <c r="M36" s="2">
        <f>E36</f>
        <v>1</v>
      </c>
      <c r="O36" s="2" t="str">
        <f t="shared" si="0"/>
        <v>√</v>
      </c>
    </row>
    <row r="37" spans="3:15" x14ac:dyDescent="0.2">
      <c r="C37" s="5"/>
      <c r="D37" s="2">
        <v>27</v>
      </c>
      <c r="E37" s="2">
        <f>IF('Test Roos van Leary'!E42="v",1,0)</f>
        <v>1</v>
      </c>
      <c r="H37" s="2">
        <f>E37</f>
        <v>1</v>
      </c>
      <c r="O37" s="2" t="str">
        <f t="shared" si="0"/>
        <v>√</v>
      </c>
    </row>
    <row r="38" spans="3:15" x14ac:dyDescent="0.2">
      <c r="C38" s="5"/>
      <c r="D38" s="2">
        <v>28</v>
      </c>
      <c r="E38" s="2">
        <f>IF('Test Roos van Leary'!E43="v",1,0)</f>
        <v>0</v>
      </c>
      <c r="L38" s="2">
        <f>E38</f>
        <v>0</v>
      </c>
      <c r="O38" s="2" t="str">
        <f t="shared" si="0"/>
        <v/>
      </c>
    </row>
    <row r="39" spans="3:15" x14ac:dyDescent="0.2">
      <c r="C39" s="5"/>
      <c r="D39" s="2">
        <v>29</v>
      </c>
      <c r="E39" s="2">
        <f>IF('Test Roos van Leary'!E44="v",1,0)</f>
        <v>1</v>
      </c>
      <c r="M39" s="2">
        <f>E39</f>
        <v>1</v>
      </c>
      <c r="O39" s="2" t="str">
        <f t="shared" si="0"/>
        <v>√</v>
      </c>
    </row>
    <row r="40" spans="3:15" x14ac:dyDescent="0.2">
      <c r="C40" s="5"/>
      <c r="D40" s="2">
        <v>30</v>
      </c>
      <c r="E40" s="2">
        <f>IF('Test Roos van Leary'!E45="v",1,0)</f>
        <v>1</v>
      </c>
      <c r="F40" s="2">
        <f>E40</f>
        <v>1</v>
      </c>
      <c r="O40" s="2" t="str">
        <f t="shared" si="0"/>
        <v>√</v>
      </c>
    </row>
    <row r="41" spans="3:15" x14ac:dyDescent="0.2">
      <c r="C41" s="5"/>
      <c r="D41" s="2">
        <v>31</v>
      </c>
      <c r="E41" s="2">
        <f>IF('Test Roos van Leary'!E47="v",1,0)</f>
        <v>1</v>
      </c>
      <c r="K41" s="2">
        <f>E41</f>
        <v>1</v>
      </c>
      <c r="O41" s="2" t="str">
        <f t="shared" si="0"/>
        <v>√</v>
      </c>
    </row>
    <row r="42" spans="3:15" x14ac:dyDescent="0.2">
      <c r="C42" s="5"/>
      <c r="D42" s="2">
        <v>32</v>
      </c>
      <c r="E42" s="2">
        <f>IF('Test Roos van Leary'!E48="v",1,0)</f>
        <v>1</v>
      </c>
      <c r="M42" s="2">
        <f>E42</f>
        <v>1</v>
      </c>
      <c r="O42" s="2" t="str">
        <f t="shared" si="0"/>
        <v>√</v>
      </c>
    </row>
    <row r="43" spans="3:15" x14ac:dyDescent="0.2">
      <c r="C43" s="5"/>
      <c r="D43" s="2">
        <v>33</v>
      </c>
      <c r="E43" s="2">
        <f>IF('Test Roos van Leary'!E49="v",1,0)</f>
        <v>0</v>
      </c>
      <c r="H43" s="2">
        <f>E43</f>
        <v>0</v>
      </c>
      <c r="O43" s="2" t="str">
        <f t="shared" ref="O43:O74" si="1">IF(E43=1,vink,"")</f>
        <v/>
      </c>
    </row>
    <row r="44" spans="3:15" x14ac:dyDescent="0.2">
      <c r="C44" s="5"/>
      <c r="D44" s="2">
        <v>34</v>
      </c>
      <c r="E44" s="2">
        <f>IF('Test Roos van Leary'!E50="v",1,0)</f>
        <v>1</v>
      </c>
      <c r="G44" s="2">
        <f>E44</f>
        <v>1</v>
      </c>
      <c r="O44" s="2" t="str">
        <f t="shared" si="1"/>
        <v>√</v>
      </c>
    </row>
    <row r="45" spans="3:15" x14ac:dyDescent="0.2">
      <c r="C45" s="5"/>
      <c r="D45" s="2">
        <v>35</v>
      </c>
      <c r="E45" s="2">
        <f>IF('Test Roos van Leary'!E51="v",1,0)</f>
        <v>1</v>
      </c>
      <c r="F45" s="2">
        <f>E45</f>
        <v>1</v>
      </c>
      <c r="O45" s="2" t="str">
        <f t="shared" si="1"/>
        <v>√</v>
      </c>
    </row>
    <row r="46" spans="3:15" x14ac:dyDescent="0.2">
      <c r="C46" s="5"/>
      <c r="D46" s="2">
        <v>36</v>
      </c>
      <c r="E46" s="2">
        <f>IF('Test Roos van Leary'!E53="v",1,0)</f>
        <v>0</v>
      </c>
      <c r="J46" s="2">
        <f>E46</f>
        <v>0</v>
      </c>
      <c r="O46" s="2" t="str">
        <f t="shared" si="1"/>
        <v/>
      </c>
    </row>
    <row r="47" spans="3:15" x14ac:dyDescent="0.2">
      <c r="C47" s="5"/>
      <c r="D47" s="2">
        <v>37</v>
      </c>
      <c r="E47" s="2">
        <f>IF('Test Roos van Leary'!E54="v",1,0)</f>
        <v>0</v>
      </c>
      <c r="K47" s="2">
        <f>E47</f>
        <v>0</v>
      </c>
      <c r="O47" s="2" t="str">
        <f t="shared" si="1"/>
        <v/>
      </c>
    </row>
    <row r="48" spans="3:15" x14ac:dyDescent="0.2">
      <c r="C48" s="5"/>
      <c r="D48" s="2">
        <v>38</v>
      </c>
      <c r="E48" s="2">
        <f>IF('Test Roos van Leary'!E55="v",1,0)</f>
        <v>0</v>
      </c>
      <c r="L48" s="2">
        <f>E48</f>
        <v>0</v>
      </c>
      <c r="O48" s="2" t="str">
        <f t="shared" si="1"/>
        <v/>
      </c>
    </row>
    <row r="49" spans="3:15" x14ac:dyDescent="0.2">
      <c r="C49" s="5"/>
      <c r="D49" s="2">
        <v>39</v>
      </c>
      <c r="E49" s="2">
        <f>IF('Test Roos van Leary'!E56="v",1,0)</f>
        <v>0</v>
      </c>
      <c r="K49" s="2">
        <f>E49</f>
        <v>0</v>
      </c>
      <c r="O49" s="2" t="str">
        <f t="shared" si="1"/>
        <v/>
      </c>
    </row>
    <row r="50" spans="3:15" x14ac:dyDescent="0.2">
      <c r="C50" s="5"/>
      <c r="D50" s="2">
        <v>40</v>
      </c>
      <c r="E50" s="2">
        <f>IF('Test Roos van Leary'!E57="v",1,0)</f>
        <v>0</v>
      </c>
      <c r="F50" s="2">
        <f>E50</f>
        <v>0</v>
      </c>
      <c r="O50" s="2" t="str">
        <f t="shared" si="1"/>
        <v/>
      </c>
    </row>
    <row r="51" spans="3:15" x14ac:dyDescent="0.2">
      <c r="C51" s="5"/>
      <c r="D51" s="2">
        <v>41</v>
      </c>
      <c r="E51" s="2">
        <f>IF('Test Roos van Leary'!E59="v",1,0)</f>
        <v>0</v>
      </c>
      <c r="J51" s="2">
        <f>E51</f>
        <v>0</v>
      </c>
      <c r="O51" s="2" t="str">
        <f t="shared" si="1"/>
        <v/>
      </c>
    </row>
    <row r="52" spans="3:15" x14ac:dyDescent="0.2">
      <c r="C52" s="5"/>
      <c r="D52" s="2">
        <v>42</v>
      </c>
      <c r="E52" s="2">
        <f>IF('Test Roos van Leary'!E60="v",1,0)</f>
        <v>0</v>
      </c>
      <c r="J52" s="2">
        <f>E52</f>
        <v>0</v>
      </c>
      <c r="O52" s="2" t="str">
        <f t="shared" si="1"/>
        <v/>
      </c>
    </row>
    <row r="53" spans="3:15" x14ac:dyDescent="0.2">
      <c r="C53" s="5"/>
      <c r="D53" s="2">
        <v>43</v>
      </c>
      <c r="E53" s="2">
        <f>IF('Test Roos van Leary'!E61="v",1,0)</f>
        <v>0</v>
      </c>
      <c r="J53" s="2">
        <f>E53</f>
        <v>0</v>
      </c>
      <c r="O53" s="2" t="str">
        <f t="shared" si="1"/>
        <v/>
      </c>
    </row>
    <row r="54" spans="3:15" x14ac:dyDescent="0.2">
      <c r="C54" s="5"/>
      <c r="D54" s="2">
        <v>44</v>
      </c>
      <c r="E54" s="2">
        <f>IF('Test Roos van Leary'!E62="v",1,0)</f>
        <v>0</v>
      </c>
      <c r="M54" s="2">
        <f>E54</f>
        <v>0</v>
      </c>
      <c r="O54" s="2" t="str">
        <f t="shared" si="1"/>
        <v/>
      </c>
    </row>
    <row r="55" spans="3:15" x14ac:dyDescent="0.2">
      <c r="C55" s="5"/>
      <c r="D55" s="2">
        <v>45</v>
      </c>
      <c r="E55" s="2">
        <f>IF('Test Roos van Leary'!E63="v",1,0)</f>
        <v>0</v>
      </c>
      <c r="H55" s="2">
        <f>E55</f>
        <v>0</v>
      </c>
      <c r="O55" s="2" t="str">
        <f t="shared" si="1"/>
        <v/>
      </c>
    </row>
    <row r="56" spans="3:15" x14ac:dyDescent="0.2">
      <c r="C56" s="5"/>
      <c r="D56" s="2">
        <v>46</v>
      </c>
      <c r="E56" s="2">
        <f>IF('Test Roos van Leary'!E65="v",1,0)</f>
        <v>1</v>
      </c>
      <c r="F56" s="2">
        <f>E56</f>
        <v>1</v>
      </c>
      <c r="O56" s="2" t="str">
        <f t="shared" si="1"/>
        <v>√</v>
      </c>
    </row>
    <row r="57" spans="3:15" x14ac:dyDescent="0.2">
      <c r="C57" s="5"/>
      <c r="D57" s="2">
        <v>47</v>
      </c>
      <c r="E57" s="2">
        <f>IF('Test Roos van Leary'!E66="v",1,0)</f>
        <v>0</v>
      </c>
      <c r="I57" s="2">
        <f>E57</f>
        <v>0</v>
      </c>
      <c r="O57" s="2" t="str">
        <f t="shared" si="1"/>
        <v/>
      </c>
    </row>
    <row r="58" spans="3:15" x14ac:dyDescent="0.2">
      <c r="C58" s="5"/>
      <c r="D58" s="2">
        <v>48</v>
      </c>
      <c r="E58" s="2">
        <f>IF('Test Roos van Leary'!E67="v",1,0)</f>
        <v>1</v>
      </c>
      <c r="I58" s="2">
        <f>E58</f>
        <v>1</v>
      </c>
      <c r="O58" s="2" t="str">
        <f t="shared" si="1"/>
        <v>√</v>
      </c>
    </row>
    <row r="59" spans="3:15" x14ac:dyDescent="0.2">
      <c r="C59" s="5"/>
      <c r="D59" s="2">
        <v>49</v>
      </c>
      <c r="E59" s="2">
        <f>IF('Test Roos van Leary'!E68="v",1,0)</f>
        <v>1</v>
      </c>
      <c r="G59" s="2">
        <f>E59</f>
        <v>1</v>
      </c>
      <c r="O59" s="2" t="str">
        <f t="shared" si="1"/>
        <v>√</v>
      </c>
    </row>
    <row r="60" spans="3:15" x14ac:dyDescent="0.2">
      <c r="C60" s="5"/>
      <c r="D60" s="2">
        <v>50</v>
      </c>
      <c r="E60" s="2">
        <f>IF('Test Roos van Leary'!E69="v",1,0)</f>
        <v>0</v>
      </c>
      <c r="H60" s="2">
        <f>E60</f>
        <v>0</v>
      </c>
      <c r="O60" s="2" t="str">
        <f t="shared" si="1"/>
        <v/>
      </c>
    </row>
    <row r="61" spans="3:15" x14ac:dyDescent="0.2">
      <c r="C61" s="5"/>
      <c r="D61" s="2">
        <v>51</v>
      </c>
      <c r="E61" s="2">
        <f>IF('Test Roos van Leary'!E71="v",1,0)</f>
        <v>0</v>
      </c>
      <c r="J61" s="2">
        <f>E61</f>
        <v>0</v>
      </c>
      <c r="O61" s="2" t="str">
        <f t="shared" si="1"/>
        <v/>
      </c>
    </row>
    <row r="62" spans="3:15" x14ac:dyDescent="0.2">
      <c r="C62" s="5"/>
      <c r="D62" s="2">
        <v>52</v>
      </c>
      <c r="E62" s="2">
        <f>IF('Test Roos van Leary'!E72="v",1,0)</f>
        <v>0</v>
      </c>
      <c r="G62" s="2">
        <f>E62</f>
        <v>0</v>
      </c>
      <c r="O62" s="2" t="str">
        <f t="shared" si="1"/>
        <v/>
      </c>
    </row>
    <row r="63" spans="3:15" x14ac:dyDescent="0.2">
      <c r="C63" s="5"/>
      <c r="D63" s="2">
        <v>53</v>
      </c>
      <c r="E63" s="2">
        <f>IF('Test Roos van Leary'!E73="v",1,0)</f>
        <v>0</v>
      </c>
      <c r="I63" s="2">
        <f>E63</f>
        <v>0</v>
      </c>
      <c r="O63" s="2" t="str">
        <f t="shared" si="1"/>
        <v/>
      </c>
    </row>
    <row r="64" spans="3:15" x14ac:dyDescent="0.2">
      <c r="C64" s="5"/>
      <c r="D64" s="2">
        <v>54</v>
      </c>
      <c r="E64" s="2">
        <f>IF('Test Roos van Leary'!E74="v",1,0)</f>
        <v>1</v>
      </c>
      <c r="H64" s="2">
        <f>E64</f>
        <v>1</v>
      </c>
      <c r="O64" s="2" t="str">
        <f t="shared" si="1"/>
        <v>√</v>
      </c>
    </row>
    <row r="65" spans="3:15" x14ac:dyDescent="0.2">
      <c r="C65" s="5"/>
      <c r="D65" s="2">
        <v>55</v>
      </c>
      <c r="E65" s="2">
        <f>IF('Test Roos van Leary'!E75="v",1,0)</f>
        <v>1</v>
      </c>
      <c r="I65" s="2">
        <f>E65</f>
        <v>1</v>
      </c>
      <c r="O65" s="2" t="str">
        <f t="shared" si="1"/>
        <v>√</v>
      </c>
    </row>
    <row r="66" spans="3:15" x14ac:dyDescent="0.2">
      <c r="C66" s="5"/>
      <c r="D66" s="2">
        <v>56</v>
      </c>
      <c r="E66" s="2">
        <f>IF('Test Roos van Leary'!E77="v",1,0)</f>
        <v>0</v>
      </c>
      <c r="L66" s="2">
        <f>E66</f>
        <v>0</v>
      </c>
      <c r="O66" s="2" t="str">
        <f t="shared" si="1"/>
        <v/>
      </c>
    </row>
    <row r="67" spans="3:15" x14ac:dyDescent="0.2">
      <c r="C67" s="5"/>
      <c r="D67" s="2">
        <v>57</v>
      </c>
      <c r="E67" s="2">
        <f>IF('Test Roos van Leary'!E78="v",1,0)</f>
        <v>0</v>
      </c>
      <c r="G67" s="2">
        <f>E67</f>
        <v>0</v>
      </c>
      <c r="O67" s="2" t="str">
        <f t="shared" si="1"/>
        <v/>
      </c>
    </row>
    <row r="68" spans="3:15" x14ac:dyDescent="0.2">
      <c r="C68" s="5"/>
      <c r="D68" s="2">
        <v>58</v>
      </c>
      <c r="E68" s="2">
        <f>IF('Test Roos van Leary'!E79="v",1,0)</f>
        <v>0</v>
      </c>
      <c r="M68" s="2">
        <f>E68</f>
        <v>0</v>
      </c>
      <c r="O68" s="2" t="str">
        <f t="shared" si="1"/>
        <v/>
      </c>
    </row>
    <row r="69" spans="3:15" x14ac:dyDescent="0.2">
      <c r="C69" s="5"/>
      <c r="D69" s="2">
        <v>59</v>
      </c>
      <c r="E69" s="2">
        <f>IF('Test Roos van Leary'!E80="v",1,0)</f>
        <v>0</v>
      </c>
      <c r="I69" s="2">
        <f>E69</f>
        <v>0</v>
      </c>
      <c r="O69" s="2" t="str">
        <f t="shared" si="1"/>
        <v/>
      </c>
    </row>
    <row r="70" spans="3:15" x14ac:dyDescent="0.2">
      <c r="C70" s="5"/>
      <c r="D70" s="2">
        <v>60</v>
      </c>
      <c r="E70" s="2">
        <f>IF('Test Roos van Leary'!E81="v",1,0)</f>
        <v>0</v>
      </c>
      <c r="M70" s="2">
        <f>E70</f>
        <v>0</v>
      </c>
      <c r="O70" s="2" t="str">
        <f t="shared" si="1"/>
        <v/>
      </c>
    </row>
    <row r="71" spans="3:15" x14ac:dyDescent="0.2">
      <c r="C71" s="5"/>
      <c r="D71" s="2">
        <v>61</v>
      </c>
      <c r="E71" s="2">
        <f>IF('Test Roos van Leary'!E83="v",1,0)</f>
        <v>0</v>
      </c>
      <c r="J71" s="2">
        <f>E71</f>
        <v>0</v>
      </c>
      <c r="O71" s="2" t="str">
        <f t="shared" si="1"/>
        <v/>
      </c>
    </row>
    <row r="72" spans="3:15" x14ac:dyDescent="0.2">
      <c r="C72" s="5"/>
      <c r="D72" s="2">
        <v>62</v>
      </c>
      <c r="E72" s="2">
        <f>IF('Test Roos van Leary'!E84="v",1,0)</f>
        <v>1</v>
      </c>
      <c r="K72" s="2">
        <f>E72</f>
        <v>1</v>
      </c>
      <c r="O72" s="2" t="str">
        <f t="shared" si="1"/>
        <v>√</v>
      </c>
    </row>
    <row r="73" spans="3:15" x14ac:dyDescent="0.2">
      <c r="C73" s="5"/>
      <c r="D73" s="2">
        <v>63</v>
      </c>
      <c r="E73" s="2">
        <f>IF('Test Roos van Leary'!E85="v",1,0)</f>
        <v>0</v>
      </c>
      <c r="L73" s="2">
        <f>E73</f>
        <v>0</v>
      </c>
      <c r="O73" s="2" t="str">
        <f t="shared" si="1"/>
        <v/>
      </c>
    </row>
    <row r="74" spans="3:15" x14ac:dyDescent="0.2">
      <c r="C74" s="5"/>
      <c r="D74" s="2">
        <v>64</v>
      </c>
      <c r="E74" s="2">
        <f>IF('Test Roos van Leary'!E86="v",1,0)</f>
        <v>0</v>
      </c>
      <c r="K74" s="2">
        <f>E74</f>
        <v>0</v>
      </c>
      <c r="O74" s="2" t="str">
        <f t="shared" si="1"/>
        <v/>
      </c>
    </row>
    <row r="75" spans="3:15" x14ac:dyDescent="0.2">
      <c r="F75" s="2" t="str">
        <f t="shared" ref="F75:M75" si="2">F10</f>
        <v>BS</v>
      </c>
      <c r="G75" s="2" t="str">
        <f t="shared" si="2"/>
        <v>BT</v>
      </c>
      <c r="H75" s="2" t="str">
        <f t="shared" si="2"/>
        <v>TB</v>
      </c>
      <c r="I75" s="2" t="str">
        <f t="shared" si="2"/>
        <v>TO</v>
      </c>
      <c r="J75" s="2" t="str">
        <f t="shared" si="2"/>
        <v>OT</v>
      </c>
      <c r="K75" s="2" t="str">
        <f t="shared" si="2"/>
        <v>OS</v>
      </c>
      <c r="L75" s="2" t="str">
        <f t="shared" si="2"/>
        <v>SO</v>
      </c>
      <c r="M75" s="2" t="str">
        <f t="shared" si="2"/>
        <v>SB</v>
      </c>
    </row>
    <row r="76" spans="3:15" x14ac:dyDescent="0.2">
      <c r="E76" s="2">
        <f t="shared" ref="E76:M76" si="3">SUM(E11:E75)</f>
        <v>25</v>
      </c>
      <c r="F76" s="2">
        <f t="shared" si="3"/>
        <v>4</v>
      </c>
      <c r="G76" s="2">
        <f t="shared" si="3"/>
        <v>4</v>
      </c>
      <c r="H76" s="2">
        <f t="shared" si="3"/>
        <v>3</v>
      </c>
      <c r="I76" s="2">
        <f t="shared" si="3"/>
        <v>3</v>
      </c>
      <c r="J76" s="2">
        <f t="shared" si="3"/>
        <v>1</v>
      </c>
      <c r="K76" s="2">
        <f t="shared" si="3"/>
        <v>2</v>
      </c>
      <c r="L76" s="2">
        <f t="shared" si="3"/>
        <v>3</v>
      </c>
      <c r="M76" s="2">
        <f t="shared" si="3"/>
        <v>5</v>
      </c>
    </row>
    <row r="78" spans="3:15" x14ac:dyDescent="0.2">
      <c r="F78" s="2" t="s">
        <v>69</v>
      </c>
      <c r="G78" s="2" t="s">
        <v>76</v>
      </c>
      <c r="H78" s="2" t="s">
        <v>75</v>
      </c>
      <c r="I78" s="2" t="s">
        <v>74</v>
      </c>
      <c r="J78" s="2" t="s">
        <v>73</v>
      </c>
      <c r="K78" s="2" t="s">
        <v>72</v>
      </c>
      <c r="L78" s="2" t="s">
        <v>71</v>
      </c>
      <c r="M78" s="2" t="s">
        <v>70</v>
      </c>
    </row>
    <row r="79" spans="3:15" x14ac:dyDescent="0.2">
      <c r="F79" s="2">
        <f>F76</f>
        <v>4</v>
      </c>
      <c r="G79" s="2">
        <f>M76</f>
        <v>5</v>
      </c>
      <c r="H79" s="2">
        <f>K76</f>
        <v>2</v>
      </c>
      <c r="I79" s="2">
        <f>K76</f>
        <v>2</v>
      </c>
      <c r="J79" s="2">
        <f>J76</f>
        <v>1</v>
      </c>
      <c r="K79" s="2">
        <f>I76</f>
        <v>3</v>
      </c>
      <c r="L79" s="2">
        <f>H76</f>
        <v>3</v>
      </c>
      <c r="M79" s="2">
        <f>G76</f>
        <v>4</v>
      </c>
    </row>
  </sheetData>
  <sheetProtection password="D160" sheet="1" objects="1" scenarios="1"/>
  <mergeCells count="4">
    <mergeCell ref="C4:D4"/>
    <mergeCell ref="C9:D9"/>
    <mergeCell ref="C6:D6"/>
    <mergeCell ref="C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Test Roos van Leary</vt:lpstr>
      <vt:lpstr>Sheet2</vt:lpstr>
      <vt:lpstr>vink</vt:lpstr>
    </vt:vector>
  </TitlesOfParts>
  <Company>INHOLLAND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gertjan.schop</dc:creator>
  <cp:lastModifiedBy>Kenny Haagsman</cp:lastModifiedBy>
  <cp:lastPrinted>2010-01-20T12:11:46Z</cp:lastPrinted>
  <dcterms:created xsi:type="dcterms:W3CDTF">2010-01-20T11:27:51Z</dcterms:created>
  <dcterms:modified xsi:type="dcterms:W3CDTF">2024-11-29T07:51:31Z</dcterms:modified>
</cp:coreProperties>
</file>